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UMA 1ER TRIM 2016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15" i="1"/>
  <c r="I15"/>
  <c r="H15"/>
  <c r="G15"/>
  <c r="F15"/>
  <c r="E15"/>
  <c r="D15"/>
  <c r="C15"/>
  <c r="B15"/>
  <c r="K15" s="1"/>
  <c r="J14"/>
  <c r="I14"/>
  <c r="H14"/>
  <c r="G14"/>
  <c r="F14"/>
  <c r="E14"/>
  <c r="D14"/>
  <c r="C14"/>
  <c r="B14"/>
  <c r="K14" s="1"/>
  <c r="J13"/>
  <c r="I13"/>
  <c r="H13"/>
  <c r="G13"/>
  <c r="F13"/>
  <c r="E13"/>
  <c r="D13"/>
  <c r="C13"/>
  <c r="B13"/>
  <c r="K13" s="1"/>
  <c r="J12"/>
  <c r="I12"/>
  <c r="H12"/>
  <c r="G12"/>
  <c r="F12"/>
  <c r="E12"/>
  <c r="D12"/>
  <c r="C12"/>
  <c r="B12"/>
  <c r="K12" s="1"/>
  <c r="J11"/>
  <c r="I11"/>
  <c r="H11"/>
  <c r="G11"/>
  <c r="F11"/>
  <c r="E11"/>
  <c r="D11"/>
  <c r="C11"/>
  <c r="B11"/>
  <c r="K11" s="1"/>
  <c r="J10"/>
  <c r="I10"/>
  <c r="H10"/>
  <c r="G10"/>
  <c r="F10"/>
  <c r="E10"/>
  <c r="D10"/>
  <c r="C10"/>
  <c r="B10"/>
  <c r="K10" s="1"/>
  <c r="J9"/>
  <c r="I9"/>
  <c r="H9"/>
  <c r="G9"/>
  <c r="F9"/>
  <c r="E9"/>
  <c r="D9"/>
  <c r="C9"/>
  <c r="B9"/>
  <c r="K9" s="1"/>
  <c r="J8"/>
  <c r="I8"/>
  <c r="H8"/>
  <c r="G8"/>
  <c r="F8"/>
  <c r="E8"/>
  <c r="D8"/>
  <c r="C8"/>
  <c r="B8"/>
  <c r="K8" s="1"/>
  <c r="J7"/>
  <c r="I7"/>
  <c r="H7"/>
  <c r="G7"/>
  <c r="F7"/>
  <c r="E7"/>
  <c r="D7"/>
  <c r="C7"/>
  <c r="B7"/>
  <c r="K7" s="1"/>
  <c r="J6"/>
  <c r="J16" s="1"/>
  <c r="I6"/>
  <c r="I16" s="1"/>
  <c r="H6"/>
  <c r="H16" s="1"/>
  <c r="G6"/>
  <c r="G16" s="1"/>
  <c r="F6"/>
  <c r="F16" s="1"/>
  <c r="E6"/>
  <c r="E16" s="1"/>
  <c r="D6"/>
  <c r="D16" s="1"/>
  <c r="C6"/>
  <c r="C16" s="1"/>
  <c r="B6"/>
  <c r="B16" s="1"/>
  <c r="K6" l="1"/>
  <c r="K16" s="1"/>
</calcChain>
</file>

<file path=xl/sharedStrings.xml><?xml version="1.0" encoding="utf-8"?>
<sst xmlns="http://schemas.openxmlformats.org/spreadsheetml/2006/main" count="26" uniqueCount="26">
  <si>
    <t>SECRETARÍA DE PLANEACIÓN Y FINANZAS</t>
  </si>
  <si>
    <t xml:space="preserve">PARTICIPACIONES FEDERALES MINISTRADAS A LOS MUNICIPIOS EN EL PRIMER TRIMESTRE DEL EJERCICIO FISCAL 2016. </t>
  </si>
  <si>
    <t>(INCLUYE AJUSTES PAGADOS EN EL TRIMESTRE)</t>
  </si>
  <si>
    <t>Entidad Federativa: Colima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</si>
  <si>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</si>
  <si>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</si>
  <si>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</si>
  <si>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</si>
  <si>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</si>
  <si>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</si>
  <si>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</si>
  <si>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Participaciones por el IEPS a la Venta Final de Gasolinas y Diesel</t>
  </si>
  <si>
    <t>Fondo de Compensación del Impuesto Sobre Automóviles Nuevos</t>
  </si>
  <si>
    <t xml:space="preserve">Fondo de ISR </t>
  </si>
  <si>
    <t>Total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</si>
  <si>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</si>
  <si>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</si>
  <si>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</si>
  <si>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</si>
  <si>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</si>
  <si>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</si>
  <si>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</si>
  <si>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</si>
  <si>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</si>
  <si>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</si>
  <si>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TOTAL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</si>
</sst>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4" fillId="2" borderId="0" xfId="0" applyFont="1" applyFill="1" applyBorder="1" applyAlignment="1">
      <alignment vertical="center" wrapText="1"/>
    </xf>
    <xf numFmtId="0" fontId="0" fillId="2" borderId="0" xfId="0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 wrapText="1"/>
    </xf>
    <xf numFmtId="0" fontId="6" fillId="3" borderId="11" xfId="0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horizontal="right" vertical="center" wrapText="1"/>
    </xf>
    <xf numFmtId="3" fontId="7" fillId="3" borderId="1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/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733425</xdr:colOff>
      <xdr:row>2</xdr:row>
      <xdr:rowOff>76200</xdr:rowOff>
    </xdr:to>
    <xdr:pic>
      <xdr:nvPicPr>
        <xdr:cNvPr id="2" name="1 Imagen" descr="Colima Estad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6000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lima-estado.gob.mx/POLITICA%20DE%20INGRESOS/Coordinaci&#243;n%20Fiscal%202016/4.-%20MUNICIPIOS/1.-%20Informes%20UCEF%202016/13.-%20PRIMER%20TRIMESTRE%202016/Acuerdo%201&#176;%20trimestre%202016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SUMA 1ER TRIM 2016"/>
    </sheetNames>
    <sheetDataSet>
      <sheetData sheetId="0">
        <row r="6">
          <cell r="B6">
            <v>2506392</v>
          </cell>
          <cell r="C6">
            <v>0</v>
          </cell>
          <cell r="D6">
            <v>31795</v>
          </cell>
          <cell r="E6">
            <v>462</v>
          </cell>
          <cell r="F6">
            <v>0</v>
          </cell>
          <cell r="G6">
            <v>0</v>
          </cell>
          <cell r="H6">
            <v>177582</v>
          </cell>
          <cell r="I6">
            <v>11861</v>
          </cell>
          <cell r="J6">
            <v>0</v>
          </cell>
        </row>
        <row r="7">
          <cell r="B7">
            <v>10688408</v>
          </cell>
          <cell r="C7">
            <v>0</v>
          </cell>
          <cell r="D7">
            <v>120163</v>
          </cell>
          <cell r="E7">
            <v>690</v>
          </cell>
          <cell r="F7">
            <v>0</v>
          </cell>
          <cell r="G7">
            <v>0</v>
          </cell>
          <cell r="H7">
            <v>483065</v>
          </cell>
          <cell r="I7">
            <v>44828</v>
          </cell>
          <cell r="J7">
            <v>0</v>
          </cell>
        </row>
        <row r="8">
          <cell r="B8">
            <v>2411553</v>
          </cell>
          <cell r="C8">
            <v>0</v>
          </cell>
          <cell r="D8">
            <v>33008</v>
          </cell>
          <cell r="E8">
            <v>456</v>
          </cell>
          <cell r="F8">
            <v>0</v>
          </cell>
          <cell r="G8">
            <v>0</v>
          </cell>
          <cell r="H8">
            <v>156366</v>
          </cell>
          <cell r="I8">
            <v>12314</v>
          </cell>
          <cell r="J8">
            <v>0</v>
          </cell>
        </row>
        <row r="9">
          <cell r="B9">
            <v>2147624</v>
          </cell>
          <cell r="C9">
            <v>0</v>
          </cell>
          <cell r="D9">
            <v>27952</v>
          </cell>
          <cell r="E9">
            <v>517</v>
          </cell>
          <cell r="F9">
            <v>0</v>
          </cell>
          <cell r="G9">
            <v>0</v>
          </cell>
          <cell r="H9">
            <v>170803</v>
          </cell>
          <cell r="I9">
            <v>10428</v>
          </cell>
          <cell r="J9">
            <v>0</v>
          </cell>
        </row>
        <row r="10">
          <cell r="B10">
            <v>2616968</v>
          </cell>
          <cell r="C10">
            <v>0</v>
          </cell>
          <cell r="D10">
            <v>26994</v>
          </cell>
          <cell r="E10">
            <v>142</v>
          </cell>
          <cell r="F10">
            <v>0</v>
          </cell>
          <cell r="G10">
            <v>0</v>
          </cell>
          <cell r="H10">
            <v>84132</v>
          </cell>
          <cell r="I10">
            <v>10070</v>
          </cell>
          <cell r="J10">
            <v>0</v>
          </cell>
        </row>
        <row r="11">
          <cell r="B11">
            <v>2939833</v>
          </cell>
          <cell r="C11">
            <v>0</v>
          </cell>
          <cell r="D11">
            <v>37624</v>
          </cell>
          <cell r="E11">
            <v>770</v>
          </cell>
          <cell r="F11">
            <v>0</v>
          </cell>
          <cell r="G11">
            <v>0</v>
          </cell>
          <cell r="H11">
            <v>175738</v>
          </cell>
          <cell r="I11">
            <v>14036</v>
          </cell>
          <cell r="J11">
            <v>0</v>
          </cell>
        </row>
        <row r="12">
          <cell r="B12">
            <v>11403325</v>
          </cell>
          <cell r="C12">
            <v>0</v>
          </cell>
          <cell r="D12">
            <v>127057</v>
          </cell>
          <cell r="E12">
            <v>1010</v>
          </cell>
          <cell r="F12">
            <v>0</v>
          </cell>
          <cell r="G12">
            <v>0</v>
          </cell>
          <cell r="H12">
            <v>602351</v>
          </cell>
          <cell r="I12">
            <v>47400</v>
          </cell>
          <cell r="J12">
            <v>0</v>
          </cell>
        </row>
        <row r="13">
          <cell r="B13">
            <v>2761042</v>
          </cell>
          <cell r="C13">
            <v>0</v>
          </cell>
          <cell r="D13">
            <v>35590</v>
          </cell>
          <cell r="E13">
            <v>924</v>
          </cell>
          <cell r="F13">
            <v>0</v>
          </cell>
          <cell r="G13">
            <v>0</v>
          </cell>
          <cell r="H13">
            <v>243190</v>
          </cell>
          <cell r="I13">
            <v>13277</v>
          </cell>
          <cell r="J13">
            <v>0</v>
          </cell>
        </row>
        <row r="14">
          <cell r="B14">
            <v>6986716</v>
          </cell>
          <cell r="C14">
            <v>0</v>
          </cell>
          <cell r="D14">
            <v>79416</v>
          </cell>
          <cell r="E14">
            <v>702</v>
          </cell>
          <cell r="F14">
            <v>0</v>
          </cell>
          <cell r="G14">
            <v>0</v>
          </cell>
          <cell r="H14">
            <v>418966</v>
          </cell>
          <cell r="I14">
            <v>29627</v>
          </cell>
          <cell r="J14">
            <v>0</v>
          </cell>
        </row>
        <row r="15">
          <cell r="B15">
            <v>6462524</v>
          </cell>
          <cell r="C15">
            <v>0</v>
          </cell>
          <cell r="D15">
            <v>72692</v>
          </cell>
          <cell r="E15">
            <v>487</v>
          </cell>
          <cell r="F15">
            <v>0</v>
          </cell>
          <cell r="G15">
            <v>0</v>
          </cell>
          <cell r="H15">
            <v>372312</v>
          </cell>
          <cell r="I15">
            <v>27118</v>
          </cell>
          <cell r="J15">
            <v>0</v>
          </cell>
        </row>
      </sheetData>
      <sheetData sheetId="1">
        <row r="5">
          <cell r="B5">
            <v>3232925</v>
          </cell>
          <cell r="C5">
            <v>1096806</v>
          </cell>
          <cell r="D5">
            <v>62494</v>
          </cell>
          <cell r="E5">
            <v>23</v>
          </cell>
          <cell r="F5">
            <v>49039</v>
          </cell>
          <cell r="G5">
            <v>115763</v>
          </cell>
          <cell r="H5">
            <v>192938</v>
          </cell>
          <cell r="I5">
            <v>12202</v>
          </cell>
          <cell r="J5">
            <v>0</v>
          </cell>
        </row>
        <row r="6">
          <cell r="B6">
            <v>13786680</v>
          </cell>
          <cell r="C6">
            <v>4881400</v>
          </cell>
          <cell r="D6">
            <v>236184</v>
          </cell>
          <cell r="E6">
            <v>34</v>
          </cell>
          <cell r="F6">
            <v>185620</v>
          </cell>
          <cell r="G6">
            <v>511522</v>
          </cell>
          <cell r="H6">
            <v>524837</v>
          </cell>
          <cell r="I6">
            <v>46114</v>
          </cell>
          <cell r="J6">
            <v>1040928</v>
          </cell>
        </row>
        <row r="7">
          <cell r="B7">
            <v>3110595</v>
          </cell>
          <cell r="C7">
            <v>951626</v>
          </cell>
          <cell r="D7">
            <v>64879</v>
          </cell>
          <cell r="E7">
            <v>22</v>
          </cell>
          <cell r="F7">
            <v>70350</v>
          </cell>
          <cell r="G7">
            <v>158266</v>
          </cell>
          <cell r="H7">
            <v>169887</v>
          </cell>
          <cell r="I7">
            <v>12667</v>
          </cell>
          <cell r="J7">
            <v>0</v>
          </cell>
        </row>
        <row r="8">
          <cell r="B8">
            <v>2770160</v>
          </cell>
          <cell r="C8">
            <v>975210</v>
          </cell>
          <cell r="D8">
            <v>54940</v>
          </cell>
          <cell r="E8">
            <v>26</v>
          </cell>
          <cell r="F8">
            <v>53791</v>
          </cell>
          <cell r="G8">
            <v>110662</v>
          </cell>
          <cell r="H8">
            <v>185573</v>
          </cell>
          <cell r="I8">
            <v>10727</v>
          </cell>
          <cell r="J8">
            <v>0</v>
          </cell>
        </row>
        <row r="9">
          <cell r="B9">
            <v>3375555</v>
          </cell>
          <cell r="C9">
            <v>1061544</v>
          </cell>
          <cell r="D9">
            <v>53057</v>
          </cell>
          <cell r="E9">
            <v>7</v>
          </cell>
          <cell r="F9">
            <v>59275</v>
          </cell>
          <cell r="G9">
            <v>122500</v>
          </cell>
          <cell r="H9">
            <v>91407</v>
          </cell>
          <cell r="I9">
            <v>10359</v>
          </cell>
          <cell r="J9">
            <v>222104</v>
          </cell>
        </row>
        <row r="10">
          <cell r="B10">
            <v>3792009</v>
          </cell>
          <cell r="C10">
            <v>1267837</v>
          </cell>
          <cell r="D10">
            <v>73951</v>
          </cell>
          <cell r="E10">
            <v>38</v>
          </cell>
          <cell r="F10">
            <v>88784</v>
          </cell>
          <cell r="G10">
            <v>177277</v>
          </cell>
          <cell r="H10">
            <v>190935</v>
          </cell>
          <cell r="I10">
            <v>14439</v>
          </cell>
          <cell r="J10">
            <v>0</v>
          </cell>
        </row>
        <row r="11">
          <cell r="B11">
            <v>14708832</v>
          </cell>
          <cell r="C11">
            <v>5274874</v>
          </cell>
          <cell r="D11">
            <v>249733</v>
          </cell>
          <cell r="E11">
            <v>50</v>
          </cell>
          <cell r="F11">
            <v>199589</v>
          </cell>
          <cell r="G11">
            <v>534478</v>
          </cell>
          <cell r="H11">
            <v>654437</v>
          </cell>
          <cell r="I11">
            <v>48760</v>
          </cell>
          <cell r="J11">
            <v>60339</v>
          </cell>
        </row>
        <row r="12">
          <cell r="B12">
            <v>3561392</v>
          </cell>
          <cell r="C12">
            <v>818405</v>
          </cell>
          <cell r="D12">
            <v>69953</v>
          </cell>
          <cell r="E12">
            <v>46</v>
          </cell>
          <cell r="F12">
            <v>81888</v>
          </cell>
          <cell r="G12">
            <v>135311</v>
          </cell>
          <cell r="H12">
            <v>264219</v>
          </cell>
          <cell r="I12">
            <v>13658</v>
          </cell>
          <cell r="J12">
            <v>0</v>
          </cell>
        </row>
        <row r="13">
          <cell r="B13">
            <v>9011970</v>
          </cell>
          <cell r="C13">
            <v>3216707</v>
          </cell>
          <cell r="D13">
            <v>156093</v>
          </cell>
          <cell r="E13">
            <v>35</v>
          </cell>
          <cell r="F13">
            <v>120899</v>
          </cell>
          <cell r="G13">
            <v>323553</v>
          </cell>
          <cell r="H13">
            <v>455194</v>
          </cell>
          <cell r="I13">
            <v>30477</v>
          </cell>
          <cell r="J13">
            <v>0</v>
          </cell>
        </row>
        <row r="14">
          <cell r="B14">
            <v>8335830</v>
          </cell>
          <cell r="C14">
            <v>2866386</v>
          </cell>
          <cell r="D14">
            <v>142878</v>
          </cell>
          <cell r="E14">
            <v>24</v>
          </cell>
          <cell r="F14">
            <v>167890</v>
          </cell>
          <cell r="G14">
            <v>346160</v>
          </cell>
          <cell r="H14">
            <v>404506</v>
          </cell>
          <cell r="I14">
            <v>27897</v>
          </cell>
          <cell r="J14">
            <v>0</v>
          </cell>
        </row>
      </sheetData>
      <sheetData sheetId="2">
        <row r="6">
          <cell r="B6">
            <v>2316391</v>
          </cell>
          <cell r="C6">
            <v>1181157</v>
          </cell>
          <cell r="D6">
            <v>47765</v>
          </cell>
          <cell r="E6">
            <v>197</v>
          </cell>
          <cell r="F6">
            <v>69233</v>
          </cell>
          <cell r="G6">
            <v>114382</v>
          </cell>
          <cell r="H6">
            <v>176071</v>
          </cell>
          <cell r="I6">
            <v>12202</v>
          </cell>
          <cell r="J6">
            <v>0</v>
          </cell>
        </row>
        <row r="7">
          <cell r="B7">
            <v>9878156</v>
          </cell>
          <cell r="C7">
            <v>5256811</v>
          </cell>
          <cell r="D7">
            <v>180517</v>
          </cell>
          <cell r="E7">
            <v>295</v>
          </cell>
          <cell r="F7">
            <v>262054</v>
          </cell>
          <cell r="G7">
            <v>505418</v>
          </cell>
          <cell r="H7">
            <v>478956</v>
          </cell>
          <cell r="I7">
            <v>46114</v>
          </cell>
          <cell r="J7">
            <v>1122563</v>
          </cell>
        </row>
        <row r="8">
          <cell r="B8">
            <v>2228741</v>
          </cell>
          <cell r="C8">
            <v>1024813</v>
          </cell>
          <cell r="D8">
            <v>49587</v>
          </cell>
          <cell r="E8">
            <v>195</v>
          </cell>
          <cell r="F8">
            <v>99319</v>
          </cell>
          <cell r="G8">
            <v>156377</v>
          </cell>
          <cell r="H8">
            <v>155036</v>
          </cell>
          <cell r="I8">
            <v>12667</v>
          </cell>
          <cell r="J8">
            <v>0</v>
          </cell>
        </row>
        <row r="9">
          <cell r="B9">
            <v>1984820</v>
          </cell>
          <cell r="C9">
            <v>1050209</v>
          </cell>
          <cell r="D9">
            <v>41991</v>
          </cell>
          <cell r="E9">
            <v>221</v>
          </cell>
          <cell r="F9">
            <v>75941</v>
          </cell>
          <cell r="G9">
            <v>109342</v>
          </cell>
          <cell r="H9">
            <v>169350</v>
          </cell>
          <cell r="I9">
            <v>10727</v>
          </cell>
          <cell r="J9">
            <v>0</v>
          </cell>
        </row>
        <row r="10">
          <cell r="B10">
            <v>2418585</v>
          </cell>
          <cell r="C10">
            <v>1143182</v>
          </cell>
          <cell r="D10">
            <v>40552</v>
          </cell>
          <cell r="E10">
            <v>61</v>
          </cell>
          <cell r="F10">
            <v>83683</v>
          </cell>
          <cell r="G10">
            <v>121038</v>
          </cell>
          <cell r="H10">
            <v>83417</v>
          </cell>
          <cell r="I10">
            <v>10359</v>
          </cell>
          <cell r="J10">
            <v>0</v>
          </cell>
        </row>
        <row r="11">
          <cell r="B11">
            <v>2716974</v>
          </cell>
          <cell r="C11">
            <v>1365342</v>
          </cell>
          <cell r="D11">
            <v>56521</v>
          </cell>
          <cell r="E11">
            <v>329</v>
          </cell>
          <cell r="F11">
            <v>125344</v>
          </cell>
          <cell r="G11">
            <v>175162</v>
          </cell>
          <cell r="H11">
            <v>174244</v>
          </cell>
          <cell r="I11">
            <v>14439</v>
          </cell>
          <cell r="J11">
            <v>0</v>
          </cell>
        </row>
        <row r="12">
          <cell r="B12">
            <v>10538879</v>
          </cell>
          <cell r="C12">
            <v>5680546</v>
          </cell>
          <cell r="D12">
            <v>190874</v>
          </cell>
          <cell r="E12">
            <v>432</v>
          </cell>
          <cell r="F12">
            <v>281776</v>
          </cell>
          <cell r="G12">
            <v>528101</v>
          </cell>
          <cell r="H12">
            <v>597227</v>
          </cell>
          <cell r="I12">
            <v>48760</v>
          </cell>
          <cell r="J12">
            <v>27941</v>
          </cell>
        </row>
        <row r="13">
          <cell r="B13">
            <v>2551738</v>
          </cell>
          <cell r="C13">
            <v>881345</v>
          </cell>
          <cell r="D13">
            <v>53466</v>
          </cell>
          <cell r="E13">
            <v>395</v>
          </cell>
          <cell r="F13">
            <v>115608</v>
          </cell>
          <cell r="G13">
            <v>133696</v>
          </cell>
          <cell r="H13">
            <v>241121</v>
          </cell>
          <cell r="I13">
            <v>13658</v>
          </cell>
          <cell r="J13">
            <v>0</v>
          </cell>
        </row>
        <row r="14">
          <cell r="B14">
            <v>6457077</v>
          </cell>
          <cell r="C14">
            <v>3464092</v>
          </cell>
          <cell r="D14">
            <v>119303</v>
          </cell>
          <cell r="E14">
            <v>300</v>
          </cell>
          <cell r="F14">
            <v>170683</v>
          </cell>
          <cell r="G14">
            <v>319692</v>
          </cell>
          <cell r="H14">
            <v>415402</v>
          </cell>
          <cell r="I14">
            <v>30477</v>
          </cell>
          <cell r="J14">
            <v>0</v>
          </cell>
        </row>
        <row r="15">
          <cell r="B15">
            <v>5972623</v>
          </cell>
          <cell r="C15">
            <v>3086829</v>
          </cell>
          <cell r="D15">
            <v>109203</v>
          </cell>
          <cell r="E15">
            <v>208</v>
          </cell>
          <cell r="F15">
            <v>237023</v>
          </cell>
          <cell r="G15">
            <v>342030</v>
          </cell>
          <cell r="H15">
            <v>369145</v>
          </cell>
          <cell r="I15">
            <v>27897</v>
          </cell>
          <cell r="J15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topLeftCell="A4" workbookViewId="0">
      <selection activeCell="F20" sqref="F20"/>
    </sheetView>
  </sheetViews>
  <sheetFormatPr baseColWidth="10" defaultRowHeight="15"/>
  <cols>
    <col min="1" max="1" width="15.42578125" customWidth="1"/>
    <col min="2" max="2" width="16.85546875" customWidth="1"/>
    <col min="3" max="4" width="13.140625" customWidth="1"/>
    <col min="5" max="5" width="12.5703125" customWidth="1"/>
    <col min="6" max="6" width="14.5703125" bestFit="1" customWidth="1"/>
    <col min="7" max="7" width="14.28515625" customWidth="1"/>
    <col min="8" max="8" width="16.28515625" customWidth="1"/>
    <col min="9" max="9" width="14.85546875" customWidth="1"/>
    <col min="10" max="10" width="12.7109375" customWidth="1"/>
    <col min="11" max="11" width="14.28515625" customWidth="1"/>
  </cols>
  <sheetData>
    <row r="1" spans="1:13" ht="33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  <c r="M1" s="1"/>
    </row>
    <row r="2" spans="1:13" ht="28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"/>
      <c r="M2" s="1"/>
    </row>
    <row r="3" spans="1:13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1"/>
      <c r="M3" s="1"/>
    </row>
    <row r="4" spans="1:13" ht="18" customHeight="1" thickBot="1">
      <c r="A4" s="2"/>
      <c r="B4" s="2"/>
      <c r="C4" s="2"/>
      <c r="D4" s="2"/>
      <c r="E4" s="2"/>
      <c r="F4" s="2"/>
      <c r="G4" s="3"/>
      <c r="H4" s="2"/>
      <c r="I4" s="29" t="s">
        <v>3</v>
      </c>
      <c r="J4" s="29"/>
      <c r="K4" s="29"/>
      <c r="L4" s="1"/>
      <c r="M4" s="1"/>
    </row>
    <row r="5" spans="1:13" ht="92.25" customHeight="1" thickBot="1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6" t="s">
        <v>14</v>
      </c>
      <c r="L5" s="1"/>
      <c r="M5" s="1"/>
    </row>
    <row r="6" spans="1:13" s="12" customFormat="1">
      <c r="A6" s="7" t="s">
        <v>15</v>
      </c>
      <c r="B6" s="8">
        <f>+[1]ENERO!B6+[1]FEBRERO!B5+[1]MARZO!B6</f>
        <v>8055708</v>
      </c>
      <c r="C6" s="8">
        <f>+[1]ENERO!C6+[1]FEBRERO!C5+[1]MARZO!C6</f>
        <v>2277963</v>
      </c>
      <c r="D6" s="8">
        <f>+[1]ENERO!D6+[1]FEBRERO!D5+[1]MARZO!D6</f>
        <v>142054</v>
      </c>
      <c r="E6" s="8">
        <f>+[1]ENERO!E6+[1]FEBRERO!E5+[1]MARZO!E6</f>
        <v>682</v>
      </c>
      <c r="F6" s="8">
        <f>+[1]ENERO!F6+[1]FEBRERO!F5+[1]MARZO!F6</f>
        <v>118272</v>
      </c>
      <c r="G6" s="8">
        <f>+[1]ENERO!G6+[1]FEBRERO!G5+[1]MARZO!G6</f>
        <v>230145</v>
      </c>
      <c r="H6" s="8">
        <f>+[1]ENERO!H6+[1]FEBRERO!H5+[1]MARZO!H6</f>
        <v>546591</v>
      </c>
      <c r="I6" s="8">
        <f>+[1]ENERO!I6+[1]FEBRERO!I5+[1]MARZO!I6</f>
        <v>36265</v>
      </c>
      <c r="J6" s="9">
        <f>+[1]ENERO!J6+[1]FEBRERO!J5+[1]MARZO!J6</f>
        <v>0</v>
      </c>
      <c r="K6" s="10">
        <f t="shared" ref="K6:K15" si="0">SUM(B6:J6)</f>
        <v>11407680</v>
      </c>
      <c r="L6" s="11"/>
      <c r="M6" s="11"/>
    </row>
    <row r="7" spans="1:13" s="12" customFormat="1">
      <c r="A7" s="13" t="s">
        <v>16</v>
      </c>
      <c r="B7" s="8">
        <f>+[1]ENERO!B7+[1]FEBRERO!B6+[1]MARZO!B7</f>
        <v>34353244</v>
      </c>
      <c r="C7" s="8">
        <f>+[1]ENERO!C7+[1]FEBRERO!C6+[1]MARZO!C7</f>
        <v>10138211</v>
      </c>
      <c r="D7" s="8">
        <f>+[1]ENERO!D7+[1]FEBRERO!D6+[1]MARZO!D7</f>
        <v>536864</v>
      </c>
      <c r="E7" s="8">
        <f>+[1]ENERO!E7+[1]FEBRERO!E6+[1]MARZO!E7</f>
        <v>1019</v>
      </c>
      <c r="F7" s="8">
        <f>+[1]ENERO!F7+[1]FEBRERO!F6+[1]MARZO!F7</f>
        <v>447674</v>
      </c>
      <c r="G7" s="8">
        <f>+[1]ENERO!G7+[1]FEBRERO!G6+[1]MARZO!G7</f>
        <v>1016940</v>
      </c>
      <c r="H7" s="8">
        <f>+[1]ENERO!H7+[1]FEBRERO!H6+[1]MARZO!H7</f>
        <v>1486858</v>
      </c>
      <c r="I7" s="8">
        <f>+[1]ENERO!I7+[1]FEBRERO!I6+[1]MARZO!I7</f>
        <v>137056</v>
      </c>
      <c r="J7" s="9">
        <f>+[1]ENERO!J7+[1]FEBRERO!J6+[1]MARZO!J7</f>
        <v>2163491</v>
      </c>
      <c r="K7" s="14">
        <f t="shared" si="0"/>
        <v>50281357</v>
      </c>
      <c r="L7" s="11"/>
      <c r="M7" s="11"/>
    </row>
    <row r="8" spans="1:13" s="12" customFormat="1">
      <c r="A8" s="13" t="s">
        <v>17</v>
      </c>
      <c r="B8" s="8">
        <f>+[1]ENERO!B8+[1]FEBRERO!B7+[1]MARZO!B8</f>
        <v>7750889</v>
      </c>
      <c r="C8" s="8">
        <f>+[1]ENERO!C8+[1]FEBRERO!C7+[1]MARZO!C8</f>
        <v>1976439</v>
      </c>
      <c r="D8" s="8">
        <f>+[1]ENERO!D8+[1]FEBRERO!D7+[1]MARZO!D8</f>
        <v>147474</v>
      </c>
      <c r="E8" s="8">
        <f>+[1]ENERO!E8+[1]FEBRERO!E7+[1]MARZO!E8</f>
        <v>673</v>
      </c>
      <c r="F8" s="8">
        <f>+[1]ENERO!F8+[1]FEBRERO!F7+[1]MARZO!F8</f>
        <v>169669</v>
      </c>
      <c r="G8" s="8">
        <f>+[1]ENERO!G8+[1]FEBRERO!G7+[1]MARZO!G8</f>
        <v>314643</v>
      </c>
      <c r="H8" s="8">
        <f>+[1]ENERO!H8+[1]FEBRERO!H7+[1]MARZO!H8</f>
        <v>481289</v>
      </c>
      <c r="I8" s="8">
        <f>+[1]ENERO!I8+[1]FEBRERO!I7+[1]MARZO!I8</f>
        <v>37648</v>
      </c>
      <c r="J8" s="9">
        <f>+[1]ENERO!J8+[1]FEBRERO!J7+[1]MARZO!J8</f>
        <v>0</v>
      </c>
      <c r="K8" s="14">
        <f t="shared" si="0"/>
        <v>10878724</v>
      </c>
      <c r="L8" s="11"/>
      <c r="M8" s="11"/>
    </row>
    <row r="9" spans="1:13" s="12" customFormat="1">
      <c r="A9" s="13" t="s">
        <v>18</v>
      </c>
      <c r="B9" s="8">
        <f>+[1]ENERO!B9+[1]FEBRERO!B8+[1]MARZO!B9</f>
        <v>6902604</v>
      </c>
      <c r="C9" s="8">
        <f>+[1]ENERO!C9+[1]FEBRERO!C8+[1]MARZO!C9</f>
        <v>2025419</v>
      </c>
      <c r="D9" s="8">
        <f>+[1]ENERO!D9+[1]FEBRERO!D8+[1]MARZO!D9</f>
        <v>124883</v>
      </c>
      <c r="E9" s="8">
        <f>+[1]ENERO!E9+[1]FEBRERO!E8+[1]MARZO!E9</f>
        <v>764</v>
      </c>
      <c r="F9" s="8">
        <f>+[1]ENERO!F9+[1]FEBRERO!F8+[1]MARZO!F9</f>
        <v>129732</v>
      </c>
      <c r="G9" s="8">
        <f>+[1]ENERO!G9+[1]FEBRERO!G8+[1]MARZO!G9</f>
        <v>220004</v>
      </c>
      <c r="H9" s="8">
        <f>+[1]ENERO!H9+[1]FEBRERO!H8+[1]MARZO!H9</f>
        <v>525726</v>
      </c>
      <c r="I9" s="8">
        <f>+[1]ENERO!I9+[1]FEBRERO!I8+[1]MARZO!I9</f>
        <v>31882</v>
      </c>
      <c r="J9" s="9">
        <f>+[1]ENERO!J9+[1]FEBRERO!J8+[1]MARZO!J9</f>
        <v>0</v>
      </c>
      <c r="K9" s="14">
        <f t="shared" si="0"/>
        <v>9961014</v>
      </c>
      <c r="L9" s="11"/>
      <c r="M9" s="11"/>
    </row>
    <row r="10" spans="1:13" s="12" customFormat="1">
      <c r="A10" s="13" t="s">
        <v>19</v>
      </c>
      <c r="B10" s="8">
        <f>+[1]ENERO!B10+[1]FEBRERO!B9+[1]MARZO!B10</f>
        <v>8411108</v>
      </c>
      <c r="C10" s="8">
        <f>+[1]ENERO!C10+[1]FEBRERO!C9+[1]MARZO!C10</f>
        <v>2204726</v>
      </c>
      <c r="D10" s="8">
        <f>+[1]ENERO!D10+[1]FEBRERO!D9+[1]MARZO!D10</f>
        <v>120603</v>
      </c>
      <c r="E10" s="8">
        <f>+[1]ENERO!E10+[1]FEBRERO!E9+[1]MARZO!E10</f>
        <v>210</v>
      </c>
      <c r="F10" s="8">
        <f>+[1]ENERO!F10+[1]FEBRERO!F9+[1]MARZO!F10</f>
        <v>142958</v>
      </c>
      <c r="G10" s="8">
        <f>+[1]ENERO!G10+[1]FEBRERO!G9+[1]MARZO!G10</f>
        <v>243538</v>
      </c>
      <c r="H10" s="8">
        <f>+[1]ENERO!H10+[1]FEBRERO!H9+[1]MARZO!H10</f>
        <v>258956</v>
      </c>
      <c r="I10" s="8">
        <f>+[1]ENERO!I10+[1]FEBRERO!I9+[1]MARZO!I10</f>
        <v>30788</v>
      </c>
      <c r="J10" s="9">
        <f>+[1]ENERO!J10+[1]FEBRERO!J9+[1]MARZO!J10</f>
        <v>222104</v>
      </c>
      <c r="K10" s="14">
        <f t="shared" si="0"/>
        <v>11634991</v>
      </c>
      <c r="L10" s="11"/>
      <c r="M10" s="11"/>
    </row>
    <row r="11" spans="1:13" s="12" customFormat="1">
      <c r="A11" s="13" t="s">
        <v>20</v>
      </c>
      <c r="B11" s="8">
        <f>+[1]ENERO!B11+[1]FEBRERO!B10+[1]MARZO!B11</f>
        <v>9448816</v>
      </c>
      <c r="C11" s="8">
        <f>+[1]ENERO!C11+[1]FEBRERO!C10+[1]MARZO!C11</f>
        <v>2633179</v>
      </c>
      <c r="D11" s="8">
        <f>+[1]ENERO!D11+[1]FEBRERO!D10+[1]MARZO!D11</f>
        <v>168096</v>
      </c>
      <c r="E11" s="8">
        <f>+[1]ENERO!E11+[1]FEBRERO!E10+[1]MARZO!E11</f>
        <v>1137</v>
      </c>
      <c r="F11" s="8">
        <f>+[1]ENERO!F11+[1]FEBRERO!F10+[1]MARZO!F11</f>
        <v>214128</v>
      </c>
      <c r="G11" s="8">
        <f>+[1]ENERO!G11+[1]FEBRERO!G10+[1]MARZO!G11</f>
        <v>352439</v>
      </c>
      <c r="H11" s="8">
        <f>+[1]ENERO!H11+[1]FEBRERO!H10+[1]MARZO!H11</f>
        <v>540917</v>
      </c>
      <c r="I11" s="8">
        <f>+[1]ENERO!I11+[1]FEBRERO!I10+[1]MARZO!I11</f>
        <v>42914</v>
      </c>
      <c r="J11" s="9">
        <f>+[1]ENERO!J11+[1]FEBRERO!J10+[1]MARZO!J11</f>
        <v>0</v>
      </c>
      <c r="K11" s="14">
        <f t="shared" si="0"/>
        <v>13401626</v>
      </c>
      <c r="L11" s="11"/>
      <c r="M11" s="11"/>
    </row>
    <row r="12" spans="1:13" s="12" customFormat="1">
      <c r="A12" s="13" t="s">
        <v>21</v>
      </c>
      <c r="B12" s="8">
        <f>+[1]ENERO!B12+[1]FEBRERO!B11+[1]MARZO!B12</f>
        <v>36651036</v>
      </c>
      <c r="C12" s="8">
        <f>+[1]ENERO!C12+[1]FEBRERO!C11+[1]MARZO!C12</f>
        <v>10955420</v>
      </c>
      <c r="D12" s="8">
        <f>+[1]ENERO!D12+[1]FEBRERO!D11+[1]MARZO!D12</f>
        <v>567664</v>
      </c>
      <c r="E12" s="8">
        <f>+[1]ENERO!E12+[1]FEBRERO!E11+[1]MARZO!E12</f>
        <v>1492</v>
      </c>
      <c r="F12" s="8">
        <f>+[1]ENERO!F12+[1]FEBRERO!F11+[1]MARZO!F12</f>
        <v>481365</v>
      </c>
      <c r="G12" s="8">
        <f>+[1]ENERO!G12+[1]FEBRERO!G11+[1]MARZO!G12</f>
        <v>1062579</v>
      </c>
      <c r="H12" s="8">
        <f>+[1]ENERO!H12+[1]FEBRERO!H11+[1]MARZO!H12</f>
        <v>1854015</v>
      </c>
      <c r="I12" s="8">
        <f>+[1]ENERO!I12+[1]FEBRERO!I11+[1]MARZO!I12</f>
        <v>144920</v>
      </c>
      <c r="J12" s="9">
        <f>+[1]ENERO!J12+[1]FEBRERO!J11+[1]MARZO!J12</f>
        <v>88280</v>
      </c>
      <c r="K12" s="14">
        <f t="shared" si="0"/>
        <v>51806771</v>
      </c>
      <c r="L12" s="11"/>
      <c r="M12" s="11"/>
    </row>
    <row r="13" spans="1:13" s="12" customFormat="1">
      <c r="A13" s="13" t="s">
        <v>22</v>
      </c>
      <c r="B13" s="8">
        <f>+[1]ENERO!B13+[1]FEBRERO!B12+[1]MARZO!B13</f>
        <v>8874172</v>
      </c>
      <c r="C13" s="8">
        <f>+[1]ENERO!C13+[1]FEBRERO!C12+[1]MARZO!C13</f>
        <v>1699750</v>
      </c>
      <c r="D13" s="8">
        <f>+[1]ENERO!D13+[1]FEBRERO!D12+[1]MARZO!D13</f>
        <v>159009</v>
      </c>
      <c r="E13" s="8">
        <f>+[1]ENERO!E13+[1]FEBRERO!E12+[1]MARZO!E13</f>
        <v>1365</v>
      </c>
      <c r="F13" s="8">
        <f>+[1]ENERO!F13+[1]FEBRERO!F12+[1]MARZO!F13</f>
        <v>197496</v>
      </c>
      <c r="G13" s="8">
        <f>+[1]ENERO!G13+[1]FEBRERO!G12+[1]MARZO!G13</f>
        <v>269007</v>
      </c>
      <c r="H13" s="8">
        <f>+[1]ENERO!H13+[1]FEBRERO!H12+[1]MARZO!H13</f>
        <v>748530</v>
      </c>
      <c r="I13" s="8">
        <f>+[1]ENERO!I13+[1]FEBRERO!I12+[1]MARZO!I13</f>
        <v>40593</v>
      </c>
      <c r="J13" s="9">
        <f>+[1]ENERO!J13+[1]FEBRERO!J12+[1]MARZO!J13</f>
        <v>0</v>
      </c>
      <c r="K13" s="14">
        <f t="shared" si="0"/>
        <v>11989922</v>
      </c>
      <c r="L13" s="11"/>
      <c r="M13" s="11"/>
    </row>
    <row r="14" spans="1:13" s="12" customFormat="1">
      <c r="A14" s="13" t="s">
        <v>23</v>
      </c>
      <c r="B14" s="8">
        <f>+[1]ENERO!B14+[1]FEBRERO!B13+[1]MARZO!B14</f>
        <v>22455763</v>
      </c>
      <c r="C14" s="8">
        <f>+[1]ENERO!C14+[1]FEBRERO!C13+[1]MARZO!C14</f>
        <v>6680799</v>
      </c>
      <c r="D14" s="8">
        <f>+[1]ENERO!D14+[1]FEBRERO!D13+[1]MARZO!D14</f>
        <v>354812</v>
      </c>
      <c r="E14" s="8">
        <f>+[1]ENERO!E14+[1]FEBRERO!E13+[1]MARZO!E14</f>
        <v>1037</v>
      </c>
      <c r="F14" s="8">
        <f>+[1]ENERO!F14+[1]FEBRERO!F13+[1]MARZO!F14</f>
        <v>291582</v>
      </c>
      <c r="G14" s="8">
        <f>+[1]ENERO!G14+[1]FEBRERO!G13+[1]MARZO!G14</f>
        <v>643245</v>
      </c>
      <c r="H14" s="8">
        <f>+[1]ENERO!H14+[1]FEBRERO!H13+[1]MARZO!H14</f>
        <v>1289562</v>
      </c>
      <c r="I14" s="8">
        <f>+[1]ENERO!I14+[1]FEBRERO!I13+[1]MARZO!I14</f>
        <v>90581</v>
      </c>
      <c r="J14" s="9">
        <f>+[1]ENERO!J14+[1]FEBRERO!J13+[1]MARZO!J14</f>
        <v>0</v>
      </c>
      <c r="K14" s="14">
        <f t="shared" si="0"/>
        <v>31807381</v>
      </c>
      <c r="L14" s="11"/>
      <c r="M14" s="11"/>
    </row>
    <row r="15" spans="1:13" s="12" customFormat="1">
      <c r="A15" s="13" t="s">
        <v>24</v>
      </c>
      <c r="B15" s="8">
        <f>+[1]ENERO!B15+[1]FEBRERO!B14+[1]MARZO!B15</f>
        <v>20770977</v>
      </c>
      <c r="C15" s="8">
        <f>+[1]ENERO!C15+[1]FEBRERO!C14+[1]MARZO!C15</f>
        <v>5953215</v>
      </c>
      <c r="D15" s="8">
        <f>+[1]ENERO!D15+[1]FEBRERO!D14+[1]MARZO!D15</f>
        <v>324773</v>
      </c>
      <c r="E15" s="8">
        <f>+[1]ENERO!E15+[1]FEBRERO!E14+[1]MARZO!E15</f>
        <v>719</v>
      </c>
      <c r="F15" s="8">
        <f>+[1]ENERO!F15+[1]FEBRERO!F14+[1]MARZO!F15</f>
        <v>404913</v>
      </c>
      <c r="G15" s="8">
        <f>+[1]ENERO!G15+[1]FEBRERO!G14+[1]MARZO!G15</f>
        <v>688190</v>
      </c>
      <c r="H15" s="8">
        <f>+[1]ENERO!H15+[1]FEBRERO!H14+[1]MARZO!H15</f>
        <v>1145963</v>
      </c>
      <c r="I15" s="8">
        <f>+[1]ENERO!I15+[1]FEBRERO!I14+[1]MARZO!I15</f>
        <v>82912</v>
      </c>
      <c r="J15" s="9">
        <f>+[1]ENERO!J15+[1]FEBRERO!J14+[1]MARZO!J15</f>
        <v>0</v>
      </c>
      <c r="K15" s="14">
        <f t="shared" si="0"/>
        <v>29371662</v>
      </c>
      <c r="L15" s="11"/>
      <c r="M15" s="11"/>
    </row>
    <row r="16" spans="1:13" s="12" customFormat="1" ht="16.5" thickBot="1">
      <c r="A16" s="15" t="s">
        <v>25</v>
      </c>
      <c r="B16" s="16">
        <f t="shared" ref="B16:G16" si="1">SUM(B6:B15)</f>
        <v>163674317</v>
      </c>
      <c r="C16" s="16">
        <f t="shared" si="1"/>
        <v>46545121</v>
      </c>
      <c r="D16" s="16">
        <f t="shared" si="1"/>
        <v>2646232</v>
      </c>
      <c r="E16" s="16">
        <f t="shared" si="1"/>
        <v>9098</v>
      </c>
      <c r="F16" s="16">
        <f>SUM(F6:F15)</f>
        <v>2597789</v>
      </c>
      <c r="G16" s="16">
        <f t="shared" si="1"/>
        <v>5040730</v>
      </c>
      <c r="H16" s="16">
        <f>SUM(H6:H15)</f>
        <v>8878407</v>
      </c>
      <c r="I16" s="16">
        <f>SUM(I6:I15)</f>
        <v>675559</v>
      </c>
      <c r="J16" s="16">
        <f>SUM(J6:J15)</f>
        <v>2473875</v>
      </c>
      <c r="K16" s="17">
        <f>SUM(K6:K15)</f>
        <v>232541128</v>
      </c>
      <c r="L16" s="11"/>
      <c r="M16" s="11"/>
    </row>
    <row r="17" spans="1:13">
      <c r="A17" s="1"/>
      <c r="B17" s="18"/>
      <c r="C17" s="19"/>
      <c r="D17" s="18"/>
      <c r="E17" s="18"/>
      <c r="F17" s="18"/>
      <c r="G17" s="18"/>
      <c r="H17" s="18"/>
      <c r="I17" s="18"/>
      <c r="J17" s="18"/>
      <c r="K17" s="1"/>
      <c r="L17" s="1"/>
      <c r="M17" s="1"/>
    </row>
    <row r="18" spans="1:13">
      <c r="A18" s="1"/>
      <c r="B18" s="18"/>
      <c r="C18" s="18"/>
      <c r="D18" s="18"/>
      <c r="E18" s="18"/>
      <c r="F18" s="18"/>
      <c r="G18" s="18"/>
      <c r="H18" s="1"/>
      <c r="I18" s="18"/>
      <c r="J18" s="18"/>
      <c r="K18" s="1"/>
      <c r="L18" s="1"/>
      <c r="M18" s="1"/>
    </row>
    <row r="19" spans="1:13">
      <c r="A19" s="1"/>
      <c r="B19" s="20"/>
      <c r="C19" s="21"/>
      <c r="D19" s="21"/>
      <c r="E19" s="22"/>
      <c r="F19" s="22"/>
      <c r="G19" s="22"/>
      <c r="H19" s="22"/>
      <c r="I19" s="22"/>
      <c r="J19" s="22"/>
      <c r="K19" s="1"/>
      <c r="L19" s="1"/>
      <c r="M19" s="1"/>
    </row>
    <row r="20" spans="1:13">
      <c r="A20" s="1"/>
      <c r="B20" s="22"/>
      <c r="C20" s="22"/>
      <c r="D20" s="21"/>
      <c r="E20" s="1"/>
      <c r="F20" s="22"/>
      <c r="G20" s="22"/>
      <c r="H20" s="22"/>
      <c r="I20" s="22"/>
      <c r="J20" s="22"/>
      <c r="K20" s="1"/>
      <c r="L20" s="1"/>
      <c r="M20" s="1"/>
    </row>
    <row r="21" spans="1:13">
      <c r="A21" s="1"/>
      <c r="B21" s="22"/>
      <c r="C21" s="22"/>
      <c r="D21" s="21"/>
      <c r="E21" s="1"/>
      <c r="F21" s="22"/>
      <c r="G21" s="22"/>
      <c r="H21" s="22"/>
      <c r="I21" s="22"/>
      <c r="J21" s="22"/>
      <c r="K21" s="1"/>
      <c r="L21" s="1"/>
      <c r="M21" s="1"/>
    </row>
    <row r="22" spans="1:13">
      <c r="A22" s="1"/>
      <c r="B22" s="22"/>
      <c r="C22" s="22"/>
      <c r="D22" s="21"/>
      <c r="E22" s="1"/>
      <c r="F22" s="22"/>
      <c r="G22" s="22"/>
      <c r="H22" s="22"/>
      <c r="I22" s="22"/>
      <c r="J22" s="22"/>
      <c r="K22" s="1"/>
      <c r="L22" s="1"/>
      <c r="M22" s="1"/>
    </row>
    <row r="23" spans="1:13">
      <c r="B23" s="23"/>
      <c r="C23" s="23"/>
      <c r="D23" s="24"/>
      <c r="F23" s="23"/>
      <c r="G23" s="23"/>
      <c r="H23" s="23"/>
      <c r="I23" s="23"/>
      <c r="J23" s="23"/>
    </row>
    <row r="24" spans="1:13">
      <c r="B24" s="23"/>
      <c r="C24" s="23"/>
      <c r="D24" s="24"/>
      <c r="F24" s="23"/>
      <c r="G24" s="23"/>
      <c r="H24" s="23"/>
      <c r="I24" s="23"/>
      <c r="J24" s="23"/>
    </row>
    <row r="25" spans="1:13">
      <c r="B25" s="23"/>
      <c r="C25" s="23"/>
      <c r="D25" s="24"/>
      <c r="F25" s="23"/>
      <c r="G25" s="23"/>
      <c r="H25" s="23"/>
      <c r="I25" s="23"/>
      <c r="J25" s="23"/>
    </row>
    <row r="26" spans="1:13">
      <c r="B26" s="23"/>
      <c r="C26" s="23"/>
      <c r="D26" s="24"/>
      <c r="F26" s="23"/>
      <c r="G26" s="23"/>
      <c r="H26" s="23"/>
      <c r="I26" s="23"/>
      <c r="J26" s="23"/>
    </row>
    <row r="27" spans="1:13">
      <c r="B27" s="23"/>
      <c r="C27" s="23"/>
      <c r="D27" s="24"/>
      <c r="F27" s="23"/>
      <c r="G27" s="23"/>
      <c r="H27" s="23"/>
      <c r="I27" s="23"/>
      <c r="J27" s="23"/>
    </row>
    <row r="28" spans="1:13" ht="15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3">
      <c r="B29" s="23"/>
      <c r="C29" s="23"/>
      <c r="D29" s="24"/>
      <c r="F29" s="23"/>
      <c r="G29" s="23"/>
      <c r="H29" s="23"/>
      <c r="I29" s="23"/>
      <c r="J29" s="23"/>
    </row>
    <row r="30" spans="1:13">
      <c r="B30" s="23"/>
      <c r="C30" s="23"/>
      <c r="D30" s="23"/>
    </row>
  </sheetData>
  <mergeCells count="4">
    <mergeCell ref="A1:K1"/>
    <mergeCell ref="A2:K2"/>
    <mergeCell ref="A3:K3"/>
    <mergeCell ref="I4:K4"/>
  </mergeCells>
  <pageMargins left="0.70866141732283472" right="0.15748031496062992" top="0.27559055118110237" bottom="0.31496062992125984" header="0.31496062992125984" footer="0.31496062992125984"/>
  <pageSetup paperSize="9" scale="85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SUMA 1ER TRIM 2016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mzamora</dc:creator>
  <cp:lastModifiedBy>kvazquez</cp:lastModifiedBy>
  <dcterms:created xsi:type="dcterms:W3CDTF">2016-04-12T21:13:06Z</dcterms:created>
  <dcterms:modified xsi:type="dcterms:W3CDTF">2017-04-21T21:27:28Z</dcterms:modified>
</cp:coreProperties>
</file>