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Enfemeras" sheetId="2" r:id="rId1"/>
  </sheets>
  <calcPr calcId="145621"/>
</workbook>
</file>

<file path=xl/calcChain.xml><?xml version="1.0" encoding="utf-8"?>
<calcChain xmlns="http://schemas.openxmlformats.org/spreadsheetml/2006/main">
  <c r="H15" i="2" l="1"/>
  <c r="J21" i="2" l="1"/>
  <c r="L21" i="2" s="1"/>
  <c r="J20" i="2"/>
  <c r="L20" i="2" s="1"/>
  <c r="J18" i="2"/>
  <c r="L18" i="2" s="1"/>
  <c r="J17" i="2"/>
  <c r="L17" i="2" s="1"/>
  <c r="J16" i="2"/>
  <c r="L16" i="2" s="1"/>
  <c r="J14" i="2"/>
  <c r="L14" i="2" s="1"/>
  <c r="J13" i="2"/>
  <c r="L13" i="2" s="1"/>
  <c r="J12" i="2"/>
  <c r="L12" i="2" s="1"/>
  <c r="J11" i="2"/>
  <c r="L11" i="2" s="1"/>
  <c r="J10" i="2"/>
  <c r="L10" i="2" s="1"/>
  <c r="M22" i="2" l="1"/>
  <c r="M19" i="2"/>
  <c r="H22" i="2"/>
  <c r="N22" i="2"/>
  <c r="L22" i="2"/>
  <c r="K22" i="2"/>
  <c r="J22" i="2"/>
  <c r="I22" i="2"/>
  <c r="G22" i="2"/>
  <c r="F22" i="2"/>
  <c r="E22" i="2"/>
  <c r="D22" i="2"/>
  <c r="C22" i="2"/>
  <c r="B22" i="2"/>
  <c r="N19" i="2"/>
  <c r="L19" i="2"/>
  <c r="K19" i="2"/>
  <c r="J19" i="2"/>
  <c r="I19" i="2"/>
  <c r="G19" i="2"/>
  <c r="F19" i="2"/>
  <c r="E19" i="2"/>
  <c r="D19" i="2"/>
  <c r="C19" i="2"/>
  <c r="B19" i="2"/>
  <c r="N15" i="2"/>
  <c r="M15" i="2"/>
  <c r="L15" i="2"/>
  <c r="K15" i="2"/>
  <c r="J15" i="2"/>
  <c r="I15" i="2"/>
  <c r="G15" i="2"/>
  <c r="F15" i="2"/>
  <c r="E15" i="2"/>
  <c r="D15" i="2"/>
  <c r="C15" i="2"/>
  <c r="B15" i="2"/>
  <c r="G23" i="2" l="1"/>
  <c r="F23" i="2"/>
  <c r="C23" i="2"/>
  <c r="M23" i="2"/>
  <c r="K23" i="2"/>
  <c r="I23" i="2"/>
  <c r="J23" i="2"/>
  <c r="L23" i="2"/>
  <c r="N23" i="2"/>
  <c r="H19" i="2"/>
  <c r="E23" i="2"/>
  <c r="D23" i="2"/>
  <c r="B23" i="2"/>
  <c r="H23" i="2" l="1"/>
</calcChain>
</file>

<file path=xl/sharedStrings.xml><?xml version="1.0" encoding="utf-8"?>
<sst xmlns="http://schemas.openxmlformats.org/spreadsheetml/2006/main" count="39" uniqueCount="32">
  <si>
    <t>TOTAL</t>
  </si>
  <si>
    <t>Fuente: SINERHIAS</t>
  </si>
  <si>
    <t>SUBTOTAL</t>
  </si>
  <si>
    <t>MUNICIPIO</t>
  </si>
  <si>
    <t>ENFERMERAS EN CONTACTO</t>
  </si>
  <si>
    <t>GENERAL</t>
  </si>
  <si>
    <t>ESPECIALISTA</t>
  </si>
  <si>
    <t>PASANTE</t>
  </si>
  <si>
    <t>AUXILIAR</t>
  </si>
  <si>
    <t>PARAMEDICO</t>
  </si>
  <si>
    <t>ADMINISTRATIVO</t>
  </si>
  <si>
    <t>1er*</t>
  </si>
  <si>
    <t>2do**</t>
  </si>
  <si>
    <t>ENFERMERA EN OTRAS ACTIVIDADES</t>
  </si>
  <si>
    <t>Colima</t>
  </si>
  <si>
    <t>Comala</t>
  </si>
  <si>
    <t>Coquimatlán</t>
  </si>
  <si>
    <t>Cuauhtémoc</t>
  </si>
  <si>
    <t>Villa de Álvarez</t>
  </si>
  <si>
    <t>Jurisdicción 1</t>
  </si>
  <si>
    <t>Armería</t>
  </si>
  <si>
    <t>Ixtlahuacán</t>
  </si>
  <si>
    <t>Tecomán</t>
  </si>
  <si>
    <t>Jurisdicción 2</t>
  </si>
  <si>
    <t>Manzanillo</t>
  </si>
  <si>
    <t>Minatitlán</t>
  </si>
  <si>
    <t>Total Estatal</t>
  </si>
  <si>
    <t>OTRO PERSONAL</t>
  </si>
  <si>
    <t>* Primer Nivel de Atención (Centros de Salud).</t>
  </si>
  <si>
    <t>.** Segundo Nivel de Atención (Hospitales).</t>
  </si>
  <si>
    <t>Número de Enfermeras y otro personal de la Secretaría de Salud por Nivel de Atención y Municipio 2015</t>
  </si>
  <si>
    <t>Anuario Estadístico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</si>
</sst>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  <scheme val="minor"/>
    </font>
    <font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0" fontId="5" fillId="0" borderId="3" xfId="0" applyFont="1" applyFill="1" applyBorder="1" applyAlignment="1"/>
    <xf numFmtId="0" fontId="5" fillId="0" borderId="1" xfId="0" applyFont="1" applyBorder="1" applyAlignment="1"/>
    <xf numFmtId="1" fontId="5" fillId="0" borderId="1" xfId="0" applyNumberFormat="1" applyFont="1" applyBorder="1" applyAlignment="1"/>
    <xf numFmtId="0" fontId="8" fillId="0" borderId="0" xfId="0" applyNumberFormat="1" applyFont="1" applyFill="1" applyBorder="1" applyAlignment="1" applyProtection="1">
      <alignment horizontal="right"/>
    </xf>
    <xf numFmtId="0" fontId="9" fillId="0" borderId="1" xfId="0" applyFont="1" applyBorder="1" applyAlignment="1"/>
    <xf numFmtId="0" fontId="9" fillId="0" borderId="1" xfId="0" applyFont="1" applyFill="1" applyBorder="1"/>
    <xf numFmtId="0" fontId="9" fillId="0" borderId="1" xfId="0" applyFont="1" applyBorder="1"/>
    <xf numFmtId="0" fontId="9" fillId="2" borderId="4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/>
    <xf numFmtId="0" fontId="6" fillId="3" borderId="1" xfId="0" applyFont="1" applyFill="1" applyBorder="1"/>
    <xf numFmtId="1" fontId="6" fillId="3" borderId="1" xfId="0" applyNumberFormat="1" applyFont="1" applyFill="1" applyBorder="1"/>
    <xf numFmtId="1" fontId="10" fillId="3" borderId="1" xfId="0" applyNumberFormat="1" applyFont="1" applyFill="1" applyBorder="1" applyAlignment="1"/>
    <xf numFmtId="3" fontId="6" fillId="3" borderId="1" xfId="0" applyNumberFormat="1" applyFont="1" applyFill="1" applyBorder="1"/>
    <xf numFmtId="1" fontId="6" fillId="3" borderId="1" xfId="0" applyNumberFormat="1" applyFont="1" applyFill="1" applyBorder="1" applyAlignment="1"/>
    <xf numFmtId="0" fontId="11" fillId="0" borderId="0" xfId="0" applyFont="1"/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</xdr:colOff>
      <xdr:row>2</xdr:row>
      <xdr:rowOff>46210</xdr:rowOff>
    </xdr:to>
    <xdr:pic>
      <xdr:nvPicPr>
        <xdr:cNvPr id="4" name="3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2657475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workbookViewId="0"/>
  </sheetViews>
  <sheetFormatPr baseColWidth="10" defaultColWidth="9.140625" defaultRowHeight="12.75" x14ac:dyDescent="0.2"/>
  <cols>
    <col min="1" max="1" width="16.42578125" customWidth="1"/>
    <col min="2" max="10" width="7.7109375" customWidth="1"/>
    <col min="11" max="11" width="11" customWidth="1"/>
    <col min="12" max="12" width="7.5703125" customWidth="1"/>
    <col min="13" max="13" width="10.140625" customWidth="1"/>
    <col min="14" max="14" width="9.7109375" customWidth="1"/>
    <col min="15" max="254" width="11.42578125" customWidth="1"/>
  </cols>
  <sheetData>
    <row r="1" spans="1:14" x14ac:dyDescent="0.2">
      <c r="N1" s="24" t="s">
        <v>31</v>
      </c>
    </row>
    <row r="2" spans="1:14" x14ac:dyDescent="0.2">
      <c r="N2" s="9"/>
    </row>
    <row r="5" spans="1:14" ht="20.25" customHeight="1" x14ac:dyDescent="0.3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9.75" customHeight="1" x14ac:dyDescent="0.25">
      <c r="A6" s="3"/>
      <c r="B6" s="3"/>
      <c r="C6" s="3"/>
      <c r="D6" s="3"/>
      <c r="E6" s="3"/>
      <c r="F6" s="1"/>
      <c r="G6" s="1"/>
      <c r="H6" s="1"/>
      <c r="I6" s="1"/>
      <c r="J6" s="1"/>
      <c r="K6" s="1"/>
    </row>
    <row r="7" spans="1:14" s="2" customFormat="1" ht="21.95" customHeight="1" x14ac:dyDescent="0.2">
      <c r="A7" s="25" t="s">
        <v>3</v>
      </c>
      <c r="B7" s="30" t="s">
        <v>4</v>
      </c>
      <c r="C7" s="32"/>
      <c r="D7" s="32"/>
      <c r="E7" s="32"/>
      <c r="F7" s="32"/>
      <c r="G7" s="32"/>
      <c r="H7" s="32"/>
      <c r="I7" s="32"/>
      <c r="J7" s="31"/>
      <c r="K7" s="25" t="s">
        <v>13</v>
      </c>
      <c r="L7" s="25" t="s">
        <v>0</v>
      </c>
      <c r="M7" s="30" t="s">
        <v>27</v>
      </c>
      <c r="N7" s="31"/>
    </row>
    <row r="8" spans="1:14" s="2" customFormat="1" ht="21.95" customHeight="1" x14ac:dyDescent="0.2">
      <c r="A8" s="29"/>
      <c r="B8" s="30" t="s">
        <v>5</v>
      </c>
      <c r="C8" s="31"/>
      <c r="D8" s="30" t="s">
        <v>6</v>
      </c>
      <c r="E8" s="31"/>
      <c r="F8" s="30" t="s">
        <v>7</v>
      </c>
      <c r="G8" s="31"/>
      <c r="H8" s="30" t="s">
        <v>8</v>
      </c>
      <c r="I8" s="31"/>
      <c r="J8" s="13" t="s">
        <v>2</v>
      </c>
      <c r="K8" s="29"/>
      <c r="L8" s="29"/>
      <c r="M8" s="25" t="s">
        <v>9</v>
      </c>
      <c r="N8" s="25" t="s">
        <v>10</v>
      </c>
    </row>
    <row r="9" spans="1:14" s="2" customFormat="1" ht="21.95" customHeight="1" x14ac:dyDescent="0.2">
      <c r="A9" s="26"/>
      <c r="B9" s="14" t="s">
        <v>11</v>
      </c>
      <c r="C9" s="15" t="s">
        <v>12</v>
      </c>
      <c r="D9" s="14" t="s">
        <v>11</v>
      </c>
      <c r="E9" s="15" t="s">
        <v>12</v>
      </c>
      <c r="F9" s="14" t="s">
        <v>11</v>
      </c>
      <c r="G9" s="15" t="s">
        <v>12</v>
      </c>
      <c r="H9" s="14" t="s">
        <v>11</v>
      </c>
      <c r="I9" s="15" t="s">
        <v>12</v>
      </c>
      <c r="J9" s="16"/>
      <c r="K9" s="26"/>
      <c r="L9" s="26"/>
      <c r="M9" s="26"/>
      <c r="N9" s="26"/>
    </row>
    <row r="10" spans="1:14" s="2" customFormat="1" ht="20.100000000000001" customHeight="1" x14ac:dyDescent="0.2">
      <c r="A10" s="6" t="s">
        <v>14</v>
      </c>
      <c r="B10" s="17">
        <v>38</v>
      </c>
      <c r="C10" s="17">
        <v>171</v>
      </c>
      <c r="D10" s="17">
        <v>13</v>
      </c>
      <c r="E10" s="17">
        <v>30</v>
      </c>
      <c r="F10" s="17">
        <v>27</v>
      </c>
      <c r="G10" s="7">
        <v>42</v>
      </c>
      <c r="H10" s="8">
        <v>23</v>
      </c>
      <c r="I10" s="7">
        <v>133</v>
      </c>
      <c r="J10" s="20">
        <f>SUM(B10:I10)</f>
        <v>477</v>
      </c>
      <c r="K10" s="7">
        <v>42</v>
      </c>
      <c r="L10" s="22">
        <f>SUM(J10:K10)</f>
        <v>519</v>
      </c>
      <c r="M10" s="10">
        <v>142</v>
      </c>
      <c r="N10" s="10">
        <v>324</v>
      </c>
    </row>
    <row r="11" spans="1:14" s="2" customFormat="1" ht="20.100000000000001" customHeight="1" x14ac:dyDescent="0.2">
      <c r="A11" s="10" t="s">
        <v>15</v>
      </c>
      <c r="B11" s="10">
        <v>3</v>
      </c>
      <c r="C11" s="7">
        <v>0</v>
      </c>
      <c r="D11" s="7">
        <v>1</v>
      </c>
      <c r="E11" s="7">
        <v>0</v>
      </c>
      <c r="F11" s="7">
        <v>6</v>
      </c>
      <c r="G11" s="7">
        <v>0</v>
      </c>
      <c r="H11" s="8">
        <v>10</v>
      </c>
      <c r="I11" s="7">
        <v>0</v>
      </c>
      <c r="J11" s="20">
        <f t="shared" ref="J11:J21" si="0">SUM(B11:I11)</f>
        <v>20</v>
      </c>
      <c r="K11" s="7">
        <v>2</v>
      </c>
      <c r="L11" s="22">
        <f t="shared" ref="L11:L21" si="1">SUM(J11:K11)</f>
        <v>22</v>
      </c>
      <c r="M11" s="10">
        <v>5</v>
      </c>
      <c r="N11" s="10">
        <v>7</v>
      </c>
    </row>
    <row r="12" spans="1:14" s="4" customFormat="1" ht="20.100000000000001" customHeight="1" x14ac:dyDescent="0.2">
      <c r="A12" s="11" t="s">
        <v>16</v>
      </c>
      <c r="B12" s="11">
        <v>9</v>
      </c>
      <c r="C12" s="11">
        <v>0</v>
      </c>
      <c r="D12" s="11">
        <v>1</v>
      </c>
      <c r="E12" s="11">
        <v>0</v>
      </c>
      <c r="F12" s="11">
        <v>6</v>
      </c>
      <c r="G12" s="11">
        <v>0</v>
      </c>
      <c r="H12" s="8">
        <v>7</v>
      </c>
      <c r="I12" s="11">
        <v>0</v>
      </c>
      <c r="J12" s="20">
        <f t="shared" si="0"/>
        <v>23</v>
      </c>
      <c r="K12" s="11">
        <v>2</v>
      </c>
      <c r="L12" s="22">
        <f t="shared" si="1"/>
        <v>25</v>
      </c>
      <c r="M12" s="10">
        <v>5</v>
      </c>
      <c r="N12" s="11">
        <v>6</v>
      </c>
    </row>
    <row r="13" spans="1:14" s="4" customFormat="1" ht="20.100000000000001" customHeight="1" x14ac:dyDescent="0.2">
      <c r="A13" s="11" t="s">
        <v>17</v>
      </c>
      <c r="B13" s="11">
        <v>11</v>
      </c>
      <c r="C13" s="11">
        <v>0</v>
      </c>
      <c r="D13" s="11">
        <v>0</v>
      </c>
      <c r="E13" s="11">
        <v>0</v>
      </c>
      <c r="F13" s="11">
        <v>10</v>
      </c>
      <c r="G13" s="11">
        <v>0</v>
      </c>
      <c r="H13" s="8">
        <v>9</v>
      </c>
      <c r="I13" s="11">
        <v>0</v>
      </c>
      <c r="J13" s="20">
        <f t="shared" si="0"/>
        <v>30</v>
      </c>
      <c r="K13" s="11">
        <v>3</v>
      </c>
      <c r="L13" s="22">
        <f t="shared" si="1"/>
        <v>33</v>
      </c>
      <c r="M13" s="10">
        <v>6</v>
      </c>
      <c r="N13" s="11">
        <v>5</v>
      </c>
    </row>
    <row r="14" spans="1:14" s="4" customFormat="1" ht="20.100000000000001" customHeight="1" x14ac:dyDescent="0.2">
      <c r="A14" s="11" t="s">
        <v>18</v>
      </c>
      <c r="B14" s="11">
        <v>20</v>
      </c>
      <c r="C14" s="11">
        <v>0</v>
      </c>
      <c r="D14" s="11">
        <v>3</v>
      </c>
      <c r="E14" s="11">
        <v>0</v>
      </c>
      <c r="F14" s="11">
        <v>14</v>
      </c>
      <c r="G14" s="11">
        <v>0</v>
      </c>
      <c r="H14" s="8">
        <v>13</v>
      </c>
      <c r="I14" s="11">
        <v>0</v>
      </c>
      <c r="J14" s="20">
        <f t="shared" si="0"/>
        <v>50</v>
      </c>
      <c r="K14" s="11">
        <v>4</v>
      </c>
      <c r="L14" s="22">
        <f t="shared" si="1"/>
        <v>54</v>
      </c>
      <c r="M14" s="10">
        <v>12</v>
      </c>
      <c r="N14" s="11">
        <v>16</v>
      </c>
    </row>
    <row r="15" spans="1:14" s="4" customFormat="1" ht="20.100000000000001" customHeight="1" x14ac:dyDescent="0.2">
      <c r="A15" s="18" t="s">
        <v>19</v>
      </c>
      <c r="B15" s="19">
        <f>SUM(B10:B14)</f>
        <v>81</v>
      </c>
      <c r="C15" s="19">
        <f t="shared" ref="C15:N15" si="2">SUM(C10:C14)</f>
        <v>171</v>
      </c>
      <c r="D15" s="19">
        <f t="shared" si="2"/>
        <v>18</v>
      </c>
      <c r="E15" s="19">
        <f t="shared" si="2"/>
        <v>30</v>
      </c>
      <c r="F15" s="19">
        <f t="shared" si="2"/>
        <v>63</v>
      </c>
      <c r="G15" s="19">
        <f t="shared" si="2"/>
        <v>42</v>
      </c>
      <c r="H15" s="19">
        <f>SUM(H10:H14)</f>
        <v>62</v>
      </c>
      <c r="I15" s="19">
        <f t="shared" si="2"/>
        <v>133</v>
      </c>
      <c r="J15" s="19">
        <f t="shared" si="2"/>
        <v>600</v>
      </c>
      <c r="K15" s="19">
        <f t="shared" si="2"/>
        <v>53</v>
      </c>
      <c r="L15" s="19">
        <f t="shared" si="2"/>
        <v>653</v>
      </c>
      <c r="M15" s="19">
        <f t="shared" si="2"/>
        <v>170</v>
      </c>
      <c r="N15" s="19">
        <f t="shared" si="2"/>
        <v>358</v>
      </c>
    </row>
    <row r="16" spans="1:14" s="4" customFormat="1" ht="20.100000000000001" customHeight="1" x14ac:dyDescent="0.2">
      <c r="A16" s="11" t="s">
        <v>20</v>
      </c>
      <c r="B16" s="11">
        <v>23</v>
      </c>
      <c r="C16" s="11">
        <v>0</v>
      </c>
      <c r="D16" s="11">
        <v>0</v>
      </c>
      <c r="E16" s="11">
        <v>0</v>
      </c>
      <c r="F16" s="11">
        <v>4</v>
      </c>
      <c r="G16" s="11">
        <v>0</v>
      </c>
      <c r="H16" s="8">
        <v>4</v>
      </c>
      <c r="I16" s="11">
        <v>0</v>
      </c>
      <c r="J16" s="20">
        <f t="shared" si="0"/>
        <v>31</v>
      </c>
      <c r="K16" s="11">
        <v>0</v>
      </c>
      <c r="L16" s="22">
        <f t="shared" si="1"/>
        <v>31</v>
      </c>
      <c r="M16" s="10">
        <v>5</v>
      </c>
      <c r="N16" s="11">
        <v>10</v>
      </c>
    </row>
    <row r="17" spans="1:14" s="5" customFormat="1" ht="20.100000000000001" customHeight="1" x14ac:dyDescent="0.2">
      <c r="A17" s="11" t="s">
        <v>21</v>
      </c>
      <c r="B17" s="12">
        <v>4</v>
      </c>
      <c r="C17" s="12">
        <v>47</v>
      </c>
      <c r="D17" s="12">
        <v>0</v>
      </c>
      <c r="E17" s="12">
        <v>2</v>
      </c>
      <c r="F17" s="12">
        <v>1</v>
      </c>
      <c r="G17" s="12">
        <v>2</v>
      </c>
      <c r="H17" s="8">
        <v>1</v>
      </c>
      <c r="I17" s="12">
        <v>11</v>
      </c>
      <c r="J17" s="20">
        <f t="shared" si="0"/>
        <v>68</v>
      </c>
      <c r="K17" s="12">
        <v>5</v>
      </c>
      <c r="L17" s="22">
        <f t="shared" si="1"/>
        <v>73</v>
      </c>
      <c r="M17" s="10">
        <v>19</v>
      </c>
      <c r="N17" s="12">
        <v>59</v>
      </c>
    </row>
    <row r="18" spans="1:14" s="5" customFormat="1" ht="20.100000000000001" customHeight="1" x14ac:dyDescent="0.2">
      <c r="A18" s="11" t="s">
        <v>22</v>
      </c>
      <c r="B18" s="12">
        <v>52</v>
      </c>
      <c r="C18" s="12">
        <v>42</v>
      </c>
      <c r="D18" s="12">
        <v>0</v>
      </c>
      <c r="E18" s="12">
        <v>13</v>
      </c>
      <c r="F18" s="12">
        <v>10</v>
      </c>
      <c r="G18" s="12">
        <v>17</v>
      </c>
      <c r="H18" s="8">
        <v>14</v>
      </c>
      <c r="I18" s="12">
        <v>49</v>
      </c>
      <c r="J18" s="20">
        <f t="shared" si="0"/>
        <v>197</v>
      </c>
      <c r="K18" s="12">
        <v>16</v>
      </c>
      <c r="L18" s="22">
        <f t="shared" si="1"/>
        <v>213</v>
      </c>
      <c r="M18" s="10">
        <v>78</v>
      </c>
      <c r="N18" s="12">
        <v>107</v>
      </c>
    </row>
    <row r="19" spans="1:14" s="5" customFormat="1" ht="20.100000000000001" customHeight="1" x14ac:dyDescent="0.2">
      <c r="A19" s="18" t="s">
        <v>23</v>
      </c>
      <c r="B19" s="18">
        <f>SUM(B16:B18)</f>
        <v>79</v>
      </c>
      <c r="C19" s="18">
        <f t="shared" ref="C19:N19" si="3">SUM(C16:C18)</f>
        <v>89</v>
      </c>
      <c r="D19" s="18">
        <f t="shared" si="3"/>
        <v>0</v>
      </c>
      <c r="E19" s="18">
        <f t="shared" si="3"/>
        <v>15</v>
      </c>
      <c r="F19" s="18">
        <f t="shared" si="3"/>
        <v>15</v>
      </c>
      <c r="G19" s="18">
        <f t="shared" si="3"/>
        <v>19</v>
      </c>
      <c r="H19" s="18">
        <f t="shared" si="3"/>
        <v>19</v>
      </c>
      <c r="I19" s="18">
        <f t="shared" si="3"/>
        <v>60</v>
      </c>
      <c r="J19" s="18">
        <f t="shared" si="3"/>
        <v>296</v>
      </c>
      <c r="K19" s="18">
        <f t="shared" si="3"/>
        <v>21</v>
      </c>
      <c r="L19" s="18">
        <f t="shared" si="3"/>
        <v>317</v>
      </c>
      <c r="M19" s="18">
        <f t="shared" si="3"/>
        <v>102</v>
      </c>
      <c r="N19" s="18">
        <f t="shared" si="3"/>
        <v>176</v>
      </c>
    </row>
    <row r="20" spans="1:14" s="5" customFormat="1" ht="20.100000000000001" customHeight="1" x14ac:dyDescent="0.2">
      <c r="A20" s="11" t="s">
        <v>24</v>
      </c>
      <c r="B20" s="12">
        <v>28</v>
      </c>
      <c r="C20" s="12">
        <v>88</v>
      </c>
      <c r="D20" s="12">
        <v>1</v>
      </c>
      <c r="E20" s="12">
        <v>14</v>
      </c>
      <c r="F20" s="12">
        <v>14</v>
      </c>
      <c r="G20" s="12">
        <v>11</v>
      </c>
      <c r="H20" s="8">
        <v>41</v>
      </c>
      <c r="I20" s="12">
        <v>32</v>
      </c>
      <c r="J20" s="20">
        <f t="shared" si="0"/>
        <v>229</v>
      </c>
      <c r="K20" s="12">
        <v>49</v>
      </c>
      <c r="L20" s="22">
        <f t="shared" si="1"/>
        <v>278</v>
      </c>
      <c r="M20" s="10">
        <v>76</v>
      </c>
      <c r="N20" s="12">
        <v>238</v>
      </c>
    </row>
    <row r="21" spans="1:14" s="5" customFormat="1" ht="20.100000000000001" customHeight="1" x14ac:dyDescent="0.2">
      <c r="A21" s="11" t="s">
        <v>25</v>
      </c>
      <c r="B21" s="12">
        <v>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8">
        <v>4</v>
      </c>
      <c r="I21" s="12">
        <v>0</v>
      </c>
      <c r="J21" s="20">
        <f t="shared" si="0"/>
        <v>5</v>
      </c>
      <c r="K21" s="12">
        <v>0</v>
      </c>
      <c r="L21" s="22">
        <f t="shared" si="1"/>
        <v>5</v>
      </c>
      <c r="M21" s="10">
        <v>5</v>
      </c>
      <c r="N21" s="12">
        <v>3</v>
      </c>
    </row>
    <row r="22" spans="1:14" s="5" customFormat="1" ht="20.100000000000001" customHeight="1" x14ac:dyDescent="0.2">
      <c r="A22" s="18" t="s">
        <v>23</v>
      </c>
      <c r="B22" s="18">
        <f>SUM(B20:B21)</f>
        <v>29</v>
      </c>
      <c r="C22" s="18">
        <f t="shared" ref="C22:N22" si="4">SUM(C20:C21)</f>
        <v>88</v>
      </c>
      <c r="D22" s="18">
        <f t="shared" si="4"/>
        <v>1</v>
      </c>
      <c r="E22" s="18">
        <f t="shared" si="4"/>
        <v>14</v>
      </c>
      <c r="F22" s="18">
        <f t="shared" si="4"/>
        <v>14</v>
      </c>
      <c r="G22" s="18">
        <f t="shared" si="4"/>
        <v>11</v>
      </c>
      <c r="H22" s="18">
        <f t="shared" si="4"/>
        <v>45</v>
      </c>
      <c r="I22" s="18">
        <f t="shared" si="4"/>
        <v>32</v>
      </c>
      <c r="J22" s="18">
        <f t="shared" si="4"/>
        <v>234</v>
      </c>
      <c r="K22" s="18">
        <f t="shared" si="4"/>
        <v>49</v>
      </c>
      <c r="L22" s="18">
        <f t="shared" si="4"/>
        <v>283</v>
      </c>
      <c r="M22" s="18">
        <f t="shared" si="4"/>
        <v>81</v>
      </c>
      <c r="N22" s="18">
        <f t="shared" si="4"/>
        <v>241</v>
      </c>
    </row>
    <row r="23" spans="1:14" s="5" customFormat="1" ht="20.100000000000001" customHeight="1" x14ac:dyDescent="0.2">
      <c r="A23" s="18" t="s">
        <v>26</v>
      </c>
      <c r="B23" s="21">
        <f>SUM(B22,B19,B15)</f>
        <v>189</v>
      </c>
      <c r="C23" s="21">
        <f t="shared" ref="C23:N23" si="5">SUM(C22,C19,C15)</f>
        <v>348</v>
      </c>
      <c r="D23" s="21">
        <f t="shared" si="5"/>
        <v>19</v>
      </c>
      <c r="E23" s="21">
        <f t="shared" si="5"/>
        <v>59</v>
      </c>
      <c r="F23" s="21">
        <f t="shared" si="5"/>
        <v>92</v>
      </c>
      <c r="G23" s="21">
        <f t="shared" si="5"/>
        <v>72</v>
      </c>
      <c r="H23" s="21">
        <f t="shared" si="5"/>
        <v>126</v>
      </c>
      <c r="I23" s="21">
        <f t="shared" si="5"/>
        <v>225</v>
      </c>
      <c r="J23" s="21">
        <f t="shared" si="5"/>
        <v>1130</v>
      </c>
      <c r="K23" s="21">
        <f t="shared" si="5"/>
        <v>123</v>
      </c>
      <c r="L23" s="21">
        <f t="shared" si="5"/>
        <v>1253</v>
      </c>
      <c r="M23" s="21">
        <f t="shared" si="5"/>
        <v>353</v>
      </c>
      <c r="N23" s="21">
        <f t="shared" si="5"/>
        <v>775</v>
      </c>
    </row>
    <row r="25" spans="1:14" x14ac:dyDescent="0.2">
      <c r="A25" s="23" t="s">
        <v>28</v>
      </c>
    </row>
    <row r="26" spans="1:14" x14ac:dyDescent="0.2">
      <c r="A26" s="23" t="s">
        <v>29</v>
      </c>
    </row>
    <row r="28" spans="1:14" x14ac:dyDescent="0.2">
      <c r="A28" s="27" t="s">
        <v>1</v>
      </c>
      <c r="B28" s="27"/>
    </row>
  </sheetData>
  <mergeCells count="13">
    <mergeCell ref="M8:M9"/>
    <mergeCell ref="A28:B28"/>
    <mergeCell ref="A5:N5"/>
    <mergeCell ref="A7:A9"/>
    <mergeCell ref="B8:C8"/>
    <mergeCell ref="D8:E8"/>
    <mergeCell ref="F8:G8"/>
    <mergeCell ref="H8:I8"/>
    <mergeCell ref="K7:K9"/>
    <mergeCell ref="L7:L9"/>
    <mergeCell ref="B7:J7"/>
    <mergeCell ref="M7:N7"/>
    <mergeCell ref="N8:N9"/>
  </mergeCells>
  <phoneticPr fontId="2" type="noConversion"/>
  <printOptions horizontalCentered="1"/>
  <pageMargins left="0.59055118110236227" right="0" top="0.43307086614173229" bottom="0.23622047244094491" header="0" footer="0"/>
  <pageSetup firstPageNumber="66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Enfemeras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2015-06-09T18:42:11Z</cp:lastPrinted>
  <dcterms:created xsi:type="dcterms:W3CDTF">2013-03-12T02:09:50Z</dcterms:created>
  <dcterms:modified xsi:type="dcterms:W3CDTF">2016-04-20T15:51:15Z</dcterms:modified>
</cp:coreProperties>
</file>