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on Seguridad Social 2015" sheetId="1" r:id="rId1"/>
  </sheets>
  <calcPr calcId="145621"/>
</workbook>
</file>

<file path=xl/calcChain.xml><?xml version="1.0" encoding="utf-8"?>
<calcChain xmlns="http://schemas.openxmlformats.org/spreadsheetml/2006/main">
  <c r="V48" i="1" l="1"/>
  <c r="U48" i="1"/>
  <c r="T48" i="1"/>
  <c r="S48" i="1"/>
  <c r="R48" i="1"/>
  <c r="Q48" i="1"/>
  <c r="P48" i="1"/>
  <c r="O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T47" i="1"/>
  <c r="S47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D47" i="1"/>
  <c r="C47" i="1"/>
  <c r="B47" i="1"/>
  <c r="V46" i="1"/>
  <c r="U46" i="1"/>
  <c r="T46" i="1"/>
  <c r="S46" i="1"/>
  <c r="R46" i="1"/>
  <c r="Q46" i="1"/>
  <c r="P46" i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V39" i="1"/>
  <c r="U39" i="1"/>
  <c r="T39" i="1"/>
  <c r="S39" i="1"/>
  <c r="R39" i="1"/>
  <c r="Q39" i="1"/>
  <c r="P39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<sst xmlns="http://schemas.openxmlformats.org/spreadsheetml/2006/main" count="115" uniqueCount="42">
  <si>
    <t>Anuario Estadístico 2016</t>
  </si>
  <si>
    <t>Población  Total con Seguridad Social por Edad Quinquenal  2015</t>
  </si>
  <si>
    <t>Estado/Jurisdicción</t>
  </si>
  <si>
    <t>Población Total</t>
  </si>
  <si>
    <t>Población Total con Seguridad Social</t>
  </si>
  <si>
    <t>G  R  U  P  O  S    D  E    E  D  A  D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</si>
  <si>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</si>
  <si>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</si>
  <si>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</si>
  <si>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</si>
  <si>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</si>
  <si>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</si>
  <si>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</si>
  <si>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</si>
  <si>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</si>
  <si>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</si>
  <si>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</si>
  <si>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</si>
  <si>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</si>
  <si>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</si>
  <si>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65-69</t>
  </si>
  <si>
    <t>70-74</t>
  </si>
  <si>
    <t>75-79</t>
  </si>
  <si>
    <t>80-84</t>
  </si>
  <si>
    <t>85 y mas</t>
  </si>
  <si>
    <t>Colima Estatal</t>
  </si>
  <si>
    <t>Hombres</t>
  </si>
  <si>
    <t>Mujeres</t>
  </si>
  <si>
    <t>Colima</t>
  </si>
  <si>
    <t>Comala</t>
  </si>
  <si>
    <t>Coquimatlán</t>
  </si>
  <si>
    <t>Cuauhtémoc</t>
  </si>
  <si>
    <t>Villa de Alvarez</t>
  </si>
  <si>
    <t>Jur. Sanitaria 1 Total</t>
  </si>
  <si>
    <t>Armería</t>
  </si>
  <si>
    <t>Ixtlahuacán</t>
  </si>
  <si>
    <t>Tecomán</t>
  </si>
  <si>
    <t>Jur. Sanitaria 2 Total</t>
  </si>
  <si>
    <t>Manzanillo</t>
  </si>
  <si>
    <t>Minatitlán</t>
  </si>
  <si>
    <t>Jur. Sanitaria 3 Total</t>
  </si>
  <si>
    <t>Fuente: SS.DGIS. Estimaciones a partir de la muestra del Censo de Población y vivienda 2010 y de las Proyecciones de Población de México 2010-2050.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</si>
</sst>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8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16" fontId="2" fillId="4" borderId="6" xfId="0" quotePrefix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/>
    <xf numFmtId="3" fontId="4" fillId="5" borderId="6" xfId="0" applyNumberFormat="1" applyFont="1" applyFill="1" applyBorder="1"/>
    <xf numFmtId="164" fontId="4" fillId="5" borderId="6" xfId="0" applyNumberFormat="1" applyFont="1" applyFill="1" applyBorder="1" applyAlignment="1">
      <alignment vertical="top"/>
    </xf>
    <xf numFmtId="0" fontId="4" fillId="0" borderId="0" xfId="0" applyFont="1" applyFill="1"/>
    <xf numFmtId="0" fontId="4" fillId="5" borderId="6" xfId="1" applyNumberFormat="1" applyFont="1" applyFill="1" applyBorder="1" applyAlignment="1"/>
    <xf numFmtId="0" fontId="2" fillId="0" borderId="0" xfId="0" applyFont="1" applyFill="1"/>
    <xf numFmtId="0" fontId="4" fillId="5" borderId="6" xfId="0" applyFont="1" applyFill="1" applyBorder="1"/>
    <xf numFmtId="0" fontId="4" fillId="2" borderId="6" xfId="0" applyNumberFormat="1" applyFont="1" applyFill="1" applyBorder="1" applyAlignment="1"/>
    <xf numFmtId="3" fontId="4" fillId="0" borderId="6" xfId="0" applyNumberFormat="1" applyFont="1" applyFill="1" applyBorder="1"/>
    <xf numFmtId="164" fontId="4" fillId="0" borderId="6" xfId="0" applyNumberFormat="1" applyFont="1" applyBorder="1" applyAlignment="1">
      <alignment vertical="top"/>
    </xf>
    <xf numFmtId="0" fontId="4" fillId="2" borderId="0" xfId="0" applyFont="1" applyFill="1"/>
    <xf numFmtId="0" fontId="2" fillId="2" borderId="6" xfId="1" applyNumberFormat="1" applyFont="1" applyFill="1" applyBorder="1" applyAlignment="1"/>
    <xf numFmtId="3" fontId="2" fillId="2" borderId="6" xfId="0" applyNumberFormat="1" applyFont="1" applyFill="1" applyBorder="1"/>
    <xf numFmtId="164" fontId="2" fillId="0" borderId="6" xfId="0" applyNumberFormat="1" applyFont="1" applyBorder="1" applyAlignment="1">
      <alignment vertical="top"/>
    </xf>
    <xf numFmtId="0" fontId="2" fillId="2" borderId="0" xfId="0" applyFont="1" applyFill="1"/>
    <xf numFmtId="3" fontId="4" fillId="2" borderId="6" xfId="0" applyNumberFormat="1" applyFont="1" applyFill="1" applyBorder="1"/>
    <xf numFmtId="0" fontId="2" fillId="2" borderId="6" xfId="0" applyFont="1" applyFill="1" applyBorder="1"/>
    <xf numFmtId="3" fontId="2" fillId="5" borderId="6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6" fillId="0" borderId="0" xfId="0" applyNumberFormat="1" applyFont="1"/>
    <xf numFmtId="0" fontId="2" fillId="2" borderId="0" xfId="0" applyFont="1" applyFill="1" applyAlignment="1">
      <alignment horizontal="right"/>
    </xf>
  </cellXfs>
  <cellStyles count="4">
    <cellStyle name="Normal" xfId="0" builtinId="0"/>
    <cellStyle name="Normal 2" xfId="2"/>
    <cellStyle name="Normal 3" xfId="3"/>
    <cellStyle name="Normal_Tot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647700</xdr:colOff>
      <xdr:row>2</xdr:row>
      <xdr:rowOff>125757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44960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76200</xdr:colOff>
      <xdr:row>2</xdr:row>
      <xdr:rowOff>125757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0"/>
          <a:ext cx="2466975" cy="44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tabSelected="1" workbookViewId="0"/>
  </sheetViews>
  <sheetFormatPr baseColWidth="10" defaultColWidth="11.42578125" defaultRowHeight="11.25" x14ac:dyDescent="0.2"/>
  <cols>
    <col min="1" max="1" width="16.42578125" style="35" customWidth="1"/>
    <col min="2" max="2" width="10.85546875" style="35" bestFit="1" customWidth="1"/>
    <col min="3" max="3" width="10.85546875" style="35" customWidth="1"/>
    <col min="4" max="13" width="9.7109375" style="42" customWidth="1"/>
    <col min="14" max="14" width="16.42578125" style="35" customWidth="1"/>
    <col min="15" max="17" width="9.7109375" style="42" customWidth="1"/>
    <col min="18" max="16384" width="11.42578125" style="35"/>
  </cols>
  <sheetData>
    <row r="1" spans="1:24" s="1" customFormat="1" ht="12.95" customHeight="1" x14ac:dyDescent="0.2"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O1" s="2"/>
      <c r="P1" s="2"/>
      <c r="Q1" s="2"/>
      <c r="R1" s="2"/>
      <c r="W1" s="2" t="s">
        <v>0</v>
      </c>
    </row>
    <row r="2" spans="1:24" s="1" customFormat="1" ht="12.9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  <c r="Q2" s="2"/>
      <c r="R2" s="2"/>
      <c r="W2" s="2"/>
    </row>
    <row r="3" spans="1:24" s="1" customFormat="1" ht="12.95" customHeight="1" x14ac:dyDescent="0.2">
      <c r="D3" s="2"/>
      <c r="I3" s="2"/>
      <c r="J3" s="2"/>
      <c r="K3" s="2"/>
      <c r="L3" s="2"/>
      <c r="M3" s="2"/>
      <c r="O3" s="2"/>
      <c r="P3" s="2"/>
      <c r="Q3" s="2"/>
      <c r="R3" s="2"/>
    </row>
    <row r="4" spans="1:24" s="1" customFormat="1" ht="15.95" customHeight="1" x14ac:dyDescent="0.3">
      <c r="A4" s="3" t="s">
        <v>1</v>
      </c>
      <c r="D4" s="2"/>
      <c r="E4" s="4"/>
      <c r="I4" s="2"/>
      <c r="J4" s="2"/>
      <c r="K4" s="2"/>
      <c r="L4" s="2"/>
      <c r="M4" s="2"/>
      <c r="N4" s="3" t="s">
        <v>1</v>
      </c>
      <c r="O4" s="5"/>
      <c r="P4" s="5"/>
      <c r="Q4" s="5"/>
      <c r="R4" s="5"/>
      <c r="S4" s="6"/>
      <c r="T4" s="6"/>
      <c r="U4" s="6"/>
      <c r="V4" s="6"/>
    </row>
    <row r="5" spans="1:24" s="13" customFormat="1" ht="12.95" customHeight="1" x14ac:dyDescent="0.2">
      <c r="A5" s="7" t="s">
        <v>2</v>
      </c>
      <c r="B5" s="8" t="s">
        <v>3</v>
      </c>
      <c r="C5" s="8" t="s">
        <v>4</v>
      </c>
      <c r="D5" s="9" t="s">
        <v>5</v>
      </c>
      <c r="E5" s="10"/>
      <c r="F5" s="10"/>
      <c r="G5" s="10"/>
      <c r="H5" s="10"/>
      <c r="I5" s="10"/>
      <c r="J5" s="10"/>
      <c r="K5" s="10"/>
      <c r="L5" s="10"/>
      <c r="M5" s="11"/>
      <c r="N5" s="7" t="s">
        <v>2</v>
      </c>
      <c r="O5" s="9" t="s">
        <v>5</v>
      </c>
      <c r="P5" s="10"/>
      <c r="Q5" s="10"/>
      <c r="R5" s="10"/>
      <c r="S5" s="10"/>
      <c r="T5" s="10"/>
      <c r="U5" s="10"/>
      <c r="V5" s="10"/>
      <c r="W5" s="11"/>
      <c r="X5" s="12"/>
    </row>
    <row r="6" spans="1:24" s="13" customFormat="1" ht="37.5" customHeight="1" x14ac:dyDescent="0.2">
      <c r="A6" s="14"/>
      <c r="B6" s="15"/>
      <c r="C6" s="15"/>
      <c r="D6" s="16" t="s">
        <v>6</v>
      </c>
      <c r="E6" s="17" t="s">
        <v>7</v>
      </c>
      <c r="F6" s="18" t="s">
        <v>8</v>
      </c>
      <c r="G6" s="17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4"/>
      <c r="O6" s="20" t="s">
        <v>16</v>
      </c>
      <c r="P6" s="20" t="s">
        <v>17</v>
      </c>
      <c r="Q6" s="20" t="s">
        <v>18</v>
      </c>
      <c r="R6" s="20" t="s">
        <v>19</v>
      </c>
      <c r="S6" s="20" t="s">
        <v>20</v>
      </c>
      <c r="T6" s="20" t="s">
        <v>21</v>
      </c>
      <c r="U6" s="20" t="s">
        <v>22</v>
      </c>
      <c r="V6" s="20" t="s">
        <v>23</v>
      </c>
      <c r="W6" s="20" t="s">
        <v>24</v>
      </c>
    </row>
    <row r="7" spans="1:24" s="24" customFormat="1" x14ac:dyDescent="0.2">
      <c r="A7" s="21" t="s">
        <v>25</v>
      </c>
      <c r="B7" s="22">
        <v>723455</v>
      </c>
      <c r="C7" s="23">
        <v>394355</v>
      </c>
      <c r="D7" s="23">
        <v>6165</v>
      </c>
      <c r="E7" s="23">
        <v>25160</v>
      </c>
      <c r="F7" s="23">
        <v>31489</v>
      </c>
      <c r="G7" s="23">
        <v>29939</v>
      </c>
      <c r="H7" s="23">
        <v>31384</v>
      </c>
      <c r="I7" s="23">
        <v>33119</v>
      </c>
      <c r="J7" s="23">
        <v>32262</v>
      </c>
      <c r="K7" s="23">
        <v>32187</v>
      </c>
      <c r="L7" s="23">
        <v>30525</v>
      </c>
      <c r="M7" s="23">
        <v>28074</v>
      </c>
      <c r="N7" s="21" t="s">
        <v>25</v>
      </c>
      <c r="O7" s="23">
        <v>24791</v>
      </c>
      <c r="P7" s="23">
        <v>22848</v>
      </c>
      <c r="Q7" s="23">
        <v>19271</v>
      </c>
      <c r="R7" s="23">
        <v>15515</v>
      </c>
      <c r="S7" s="23">
        <v>11203</v>
      </c>
      <c r="T7" s="23">
        <v>8233</v>
      </c>
      <c r="U7" s="23">
        <v>5544</v>
      </c>
      <c r="V7" s="23">
        <v>3429</v>
      </c>
      <c r="W7" s="23">
        <v>3217</v>
      </c>
    </row>
    <row r="8" spans="1:24" s="26" customFormat="1" x14ac:dyDescent="0.2">
      <c r="A8" s="25" t="s">
        <v>26</v>
      </c>
      <c r="B8" s="22">
        <v>356793</v>
      </c>
      <c r="C8" s="23">
        <v>189793</v>
      </c>
      <c r="D8" s="23">
        <v>3022</v>
      </c>
      <c r="E8" s="23">
        <v>12673</v>
      </c>
      <c r="F8" s="23">
        <v>15437</v>
      </c>
      <c r="G8" s="23">
        <v>15689</v>
      </c>
      <c r="H8" s="23">
        <v>15655</v>
      </c>
      <c r="I8" s="23">
        <v>16029</v>
      </c>
      <c r="J8" s="23">
        <v>15058</v>
      </c>
      <c r="K8" s="23">
        <v>15483</v>
      </c>
      <c r="L8" s="23">
        <v>14434</v>
      </c>
      <c r="M8" s="23">
        <v>13165</v>
      </c>
      <c r="N8" s="25" t="s">
        <v>26</v>
      </c>
      <c r="O8" s="23">
        <v>11501</v>
      </c>
      <c r="P8" s="23">
        <v>10707</v>
      </c>
      <c r="Q8" s="23">
        <v>8837</v>
      </c>
      <c r="R8" s="23">
        <v>7306</v>
      </c>
      <c r="S8" s="23">
        <v>5369</v>
      </c>
      <c r="T8" s="23">
        <v>3753</v>
      </c>
      <c r="U8" s="23">
        <v>2735</v>
      </c>
      <c r="V8" s="23">
        <v>1597</v>
      </c>
      <c r="W8" s="23">
        <v>1343</v>
      </c>
    </row>
    <row r="9" spans="1:24" s="26" customFormat="1" x14ac:dyDescent="0.2">
      <c r="A9" s="27" t="s">
        <v>27</v>
      </c>
      <c r="B9" s="22">
        <v>366662</v>
      </c>
      <c r="C9" s="23">
        <v>204562</v>
      </c>
      <c r="D9" s="23">
        <v>3143</v>
      </c>
      <c r="E9" s="23">
        <v>12487</v>
      </c>
      <c r="F9" s="23">
        <v>16052</v>
      </c>
      <c r="G9" s="23">
        <v>14250</v>
      </c>
      <c r="H9" s="23">
        <v>15729</v>
      </c>
      <c r="I9" s="23">
        <v>17090</v>
      </c>
      <c r="J9" s="23">
        <v>17204</v>
      </c>
      <c r="K9" s="23">
        <v>16704</v>
      </c>
      <c r="L9" s="23">
        <v>16091</v>
      </c>
      <c r="M9" s="23">
        <v>14909</v>
      </c>
      <c r="N9" s="27" t="s">
        <v>27</v>
      </c>
      <c r="O9" s="23">
        <v>13290</v>
      </c>
      <c r="P9" s="23">
        <v>12141</v>
      </c>
      <c r="Q9" s="23">
        <v>10434</v>
      </c>
      <c r="R9" s="23">
        <v>8209</v>
      </c>
      <c r="S9" s="23">
        <v>5834</v>
      </c>
      <c r="T9" s="23">
        <v>4480</v>
      </c>
      <c r="U9" s="23">
        <v>2809</v>
      </c>
      <c r="V9" s="23">
        <v>1832</v>
      </c>
      <c r="W9" s="23">
        <v>1874</v>
      </c>
    </row>
    <row r="10" spans="1:24" s="31" customFormat="1" x14ac:dyDescent="0.2">
      <c r="A10" s="28" t="s">
        <v>28</v>
      </c>
      <c r="B10" s="29">
        <v>161012</v>
      </c>
      <c r="C10" s="30">
        <v>95531</v>
      </c>
      <c r="D10" s="30">
        <v>1230</v>
      </c>
      <c r="E10" s="30">
        <v>5446</v>
      </c>
      <c r="F10" s="30">
        <v>6661</v>
      </c>
      <c r="G10" s="30">
        <v>6211</v>
      </c>
      <c r="H10" s="30">
        <v>7472</v>
      </c>
      <c r="I10" s="30">
        <v>7926</v>
      </c>
      <c r="J10" s="30">
        <v>7564</v>
      </c>
      <c r="K10" s="30">
        <v>7584</v>
      </c>
      <c r="L10" s="30">
        <v>7072</v>
      </c>
      <c r="M10" s="30">
        <v>5827</v>
      </c>
      <c r="N10" s="28" t="s">
        <v>28</v>
      </c>
      <c r="O10" s="30">
        <v>5073</v>
      </c>
      <c r="P10" s="30">
        <v>5472</v>
      </c>
      <c r="Q10" s="30">
        <v>5836</v>
      </c>
      <c r="R10" s="30">
        <v>5015</v>
      </c>
      <c r="S10" s="30">
        <v>4020</v>
      </c>
      <c r="T10" s="30">
        <v>2888</v>
      </c>
      <c r="U10" s="30">
        <v>1904</v>
      </c>
      <c r="V10" s="30">
        <v>1160</v>
      </c>
      <c r="W10" s="30">
        <v>1170</v>
      </c>
    </row>
    <row r="11" spans="1:24" x14ac:dyDescent="0.2">
      <c r="A11" s="32" t="s">
        <v>26</v>
      </c>
      <c r="B11" s="33">
        <v>78010</v>
      </c>
      <c r="C11" s="34">
        <v>44771</v>
      </c>
      <c r="D11" s="34">
        <v>458</v>
      </c>
      <c r="E11" s="34">
        <v>2669</v>
      </c>
      <c r="F11" s="34">
        <v>3097</v>
      </c>
      <c r="G11" s="34">
        <v>3147</v>
      </c>
      <c r="H11" s="34">
        <v>3792</v>
      </c>
      <c r="I11" s="34">
        <v>3848</v>
      </c>
      <c r="J11" s="34">
        <v>3477</v>
      </c>
      <c r="K11" s="34">
        <v>3791</v>
      </c>
      <c r="L11" s="34">
        <v>3252</v>
      </c>
      <c r="M11" s="34">
        <v>2667</v>
      </c>
      <c r="N11" s="32" t="s">
        <v>26</v>
      </c>
      <c r="O11" s="34">
        <v>2251</v>
      </c>
      <c r="P11" s="34">
        <v>2422</v>
      </c>
      <c r="Q11" s="34">
        <v>2471</v>
      </c>
      <c r="R11" s="34">
        <v>2311</v>
      </c>
      <c r="S11" s="34">
        <v>1968</v>
      </c>
      <c r="T11" s="34">
        <v>1235</v>
      </c>
      <c r="U11" s="34">
        <v>908</v>
      </c>
      <c r="V11" s="34">
        <v>538</v>
      </c>
      <c r="W11" s="34">
        <v>469</v>
      </c>
    </row>
    <row r="12" spans="1:24" x14ac:dyDescent="0.2">
      <c r="A12" s="32" t="s">
        <v>27</v>
      </c>
      <c r="B12" s="33">
        <v>83002</v>
      </c>
      <c r="C12" s="34">
        <v>50760</v>
      </c>
      <c r="D12" s="34">
        <v>772</v>
      </c>
      <c r="E12" s="34">
        <v>2777</v>
      </c>
      <c r="F12" s="34">
        <v>3564</v>
      </c>
      <c r="G12" s="34">
        <v>3064</v>
      </c>
      <c r="H12" s="34">
        <v>3680</v>
      </c>
      <c r="I12" s="34">
        <v>4078</v>
      </c>
      <c r="J12" s="34">
        <v>4087</v>
      </c>
      <c r="K12" s="34">
        <v>3793</v>
      </c>
      <c r="L12" s="34">
        <v>3820</v>
      </c>
      <c r="M12" s="34">
        <v>3160</v>
      </c>
      <c r="N12" s="32" t="s">
        <v>27</v>
      </c>
      <c r="O12" s="34">
        <v>2822</v>
      </c>
      <c r="P12" s="34">
        <v>3050</v>
      </c>
      <c r="Q12" s="34">
        <v>3365</v>
      </c>
      <c r="R12" s="34">
        <v>2704</v>
      </c>
      <c r="S12" s="34">
        <v>2052</v>
      </c>
      <c r="T12" s="34">
        <v>1653</v>
      </c>
      <c r="U12" s="34">
        <v>996</v>
      </c>
      <c r="V12" s="34">
        <v>622</v>
      </c>
      <c r="W12" s="34">
        <v>701</v>
      </c>
    </row>
    <row r="13" spans="1:24" s="31" customFormat="1" x14ac:dyDescent="0.2">
      <c r="A13" s="28" t="s">
        <v>29</v>
      </c>
      <c r="B13" s="36">
        <v>22306</v>
      </c>
      <c r="C13" s="30">
        <v>6736</v>
      </c>
      <c r="D13" s="30">
        <v>101</v>
      </c>
      <c r="E13" s="30">
        <v>376</v>
      </c>
      <c r="F13" s="30">
        <v>527</v>
      </c>
      <c r="G13" s="30">
        <v>473</v>
      </c>
      <c r="H13" s="30">
        <v>483</v>
      </c>
      <c r="I13" s="30">
        <v>503</v>
      </c>
      <c r="J13" s="30">
        <v>492</v>
      </c>
      <c r="K13" s="30">
        <v>528</v>
      </c>
      <c r="L13" s="30">
        <v>500</v>
      </c>
      <c r="M13" s="30">
        <v>384</v>
      </c>
      <c r="N13" s="28" t="s">
        <v>29</v>
      </c>
      <c r="O13" s="30">
        <v>401</v>
      </c>
      <c r="P13" s="30">
        <v>443</v>
      </c>
      <c r="Q13" s="30">
        <v>306</v>
      </c>
      <c r="R13" s="30">
        <v>345</v>
      </c>
      <c r="S13" s="30">
        <v>299</v>
      </c>
      <c r="T13" s="30">
        <v>235</v>
      </c>
      <c r="U13" s="30">
        <v>153</v>
      </c>
      <c r="V13" s="30">
        <v>78</v>
      </c>
      <c r="W13" s="30">
        <v>109</v>
      </c>
    </row>
    <row r="14" spans="1:24" x14ac:dyDescent="0.2">
      <c r="A14" s="32" t="s">
        <v>26</v>
      </c>
      <c r="B14" s="33">
        <v>11221</v>
      </c>
      <c r="C14" s="34">
        <v>3226</v>
      </c>
      <c r="D14" s="34">
        <v>57</v>
      </c>
      <c r="E14" s="34">
        <v>211</v>
      </c>
      <c r="F14" s="34">
        <v>243</v>
      </c>
      <c r="G14" s="34">
        <v>237</v>
      </c>
      <c r="H14" s="34">
        <v>256</v>
      </c>
      <c r="I14" s="34">
        <v>242</v>
      </c>
      <c r="J14" s="34">
        <v>209</v>
      </c>
      <c r="K14" s="34">
        <v>206</v>
      </c>
      <c r="L14" s="34">
        <v>241</v>
      </c>
      <c r="M14" s="34">
        <v>184</v>
      </c>
      <c r="N14" s="32" t="s">
        <v>26</v>
      </c>
      <c r="O14" s="34">
        <v>184</v>
      </c>
      <c r="P14" s="34">
        <v>237</v>
      </c>
      <c r="Q14" s="34">
        <v>131</v>
      </c>
      <c r="R14" s="34">
        <v>161</v>
      </c>
      <c r="S14" s="34">
        <v>147</v>
      </c>
      <c r="T14" s="34">
        <v>122</v>
      </c>
      <c r="U14" s="34">
        <v>77</v>
      </c>
      <c r="V14" s="34">
        <v>37</v>
      </c>
      <c r="W14" s="34">
        <v>44</v>
      </c>
    </row>
    <row r="15" spans="1:24" x14ac:dyDescent="0.2">
      <c r="A15" s="32" t="s">
        <v>27</v>
      </c>
      <c r="B15" s="33">
        <v>11085</v>
      </c>
      <c r="C15" s="34">
        <v>3510</v>
      </c>
      <c r="D15" s="34">
        <v>44</v>
      </c>
      <c r="E15" s="34">
        <v>165</v>
      </c>
      <c r="F15" s="34">
        <v>284</v>
      </c>
      <c r="G15" s="34">
        <v>236</v>
      </c>
      <c r="H15" s="34">
        <v>227</v>
      </c>
      <c r="I15" s="34">
        <v>261</v>
      </c>
      <c r="J15" s="34">
        <v>283</v>
      </c>
      <c r="K15" s="34">
        <v>322</v>
      </c>
      <c r="L15" s="34">
        <v>259</v>
      </c>
      <c r="M15" s="34">
        <v>200</v>
      </c>
      <c r="N15" s="32" t="s">
        <v>27</v>
      </c>
      <c r="O15" s="34">
        <v>217</v>
      </c>
      <c r="P15" s="34">
        <v>206</v>
      </c>
      <c r="Q15" s="34">
        <v>175</v>
      </c>
      <c r="R15" s="34">
        <v>184</v>
      </c>
      <c r="S15" s="34">
        <v>152</v>
      </c>
      <c r="T15" s="34">
        <v>113</v>
      </c>
      <c r="U15" s="34">
        <v>76</v>
      </c>
      <c r="V15" s="34">
        <v>41</v>
      </c>
      <c r="W15" s="34">
        <v>65</v>
      </c>
    </row>
    <row r="16" spans="1:24" s="31" customFormat="1" x14ac:dyDescent="0.2">
      <c r="A16" s="28" t="s">
        <v>30</v>
      </c>
      <c r="B16" s="36">
        <v>21223</v>
      </c>
      <c r="C16" s="30">
        <v>7823</v>
      </c>
      <c r="D16" s="30">
        <v>100</v>
      </c>
      <c r="E16" s="30">
        <v>466</v>
      </c>
      <c r="F16" s="30">
        <v>588</v>
      </c>
      <c r="G16" s="30">
        <v>534</v>
      </c>
      <c r="H16" s="30">
        <v>735</v>
      </c>
      <c r="I16" s="30">
        <v>724</v>
      </c>
      <c r="J16" s="30">
        <v>671</v>
      </c>
      <c r="K16" s="30">
        <v>586</v>
      </c>
      <c r="L16" s="30">
        <v>485</v>
      </c>
      <c r="M16" s="30">
        <v>513</v>
      </c>
      <c r="N16" s="28" t="s">
        <v>30</v>
      </c>
      <c r="O16" s="30">
        <v>476</v>
      </c>
      <c r="P16" s="30">
        <v>435</v>
      </c>
      <c r="Q16" s="30">
        <v>355</v>
      </c>
      <c r="R16" s="30">
        <v>302</v>
      </c>
      <c r="S16" s="30">
        <v>310</v>
      </c>
      <c r="T16" s="30">
        <v>202</v>
      </c>
      <c r="U16" s="30">
        <v>166</v>
      </c>
      <c r="V16" s="30">
        <v>69</v>
      </c>
      <c r="W16" s="30">
        <v>106</v>
      </c>
    </row>
    <row r="17" spans="1:23" x14ac:dyDescent="0.2">
      <c r="A17" s="32" t="s">
        <v>26</v>
      </c>
      <c r="B17" s="33">
        <v>10577</v>
      </c>
      <c r="C17" s="34">
        <v>3723</v>
      </c>
      <c r="D17" s="34">
        <v>46</v>
      </c>
      <c r="E17" s="34">
        <v>228</v>
      </c>
      <c r="F17" s="34">
        <v>282</v>
      </c>
      <c r="G17" s="34">
        <v>308</v>
      </c>
      <c r="H17" s="34">
        <v>356</v>
      </c>
      <c r="I17" s="34">
        <v>336</v>
      </c>
      <c r="J17" s="34">
        <v>293</v>
      </c>
      <c r="K17" s="34">
        <v>275</v>
      </c>
      <c r="L17" s="34">
        <v>214</v>
      </c>
      <c r="M17" s="34">
        <v>232</v>
      </c>
      <c r="N17" s="32" t="s">
        <v>26</v>
      </c>
      <c r="O17" s="34">
        <v>214</v>
      </c>
      <c r="P17" s="34">
        <v>171</v>
      </c>
      <c r="Q17" s="34">
        <v>185</v>
      </c>
      <c r="R17" s="34">
        <v>149</v>
      </c>
      <c r="S17" s="34">
        <v>140</v>
      </c>
      <c r="T17" s="34">
        <v>99</v>
      </c>
      <c r="U17" s="34">
        <v>83</v>
      </c>
      <c r="V17" s="34">
        <v>38</v>
      </c>
      <c r="W17" s="34">
        <v>74</v>
      </c>
    </row>
    <row r="18" spans="1:23" x14ac:dyDescent="0.2">
      <c r="A18" s="32" t="s">
        <v>27</v>
      </c>
      <c r="B18" s="33">
        <v>10646</v>
      </c>
      <c r="C18" s="34">
        <v>4100</v>
      </c>
      <c r="D18" s="34">
        <v>54</v>
      </c>
      <c r="E18" s="34">
        <v>238</v>
      </c>
      <c r="F18" s="34">
        <v>306</v>
      </c>
      <c r="G18" s="34">
        <v>226</v>
      </c>
      <c r="H18" s="34">
        <v>379</v>
      </c>
      <c r="I18" s="34">
        <v>388</v>
      </c>
      <c r="J18" s="34">
        <v>378</v>
      </c>
      <c r="K18" s="34">
        <v>311</v>
      </c>
      <c r="L18" s="34">
        <v>271</v>
      </c>
      <c r="M18" s="34">
        <v>281</v>
      </c>
      <c r="N18" s="32" t="s">
        <v>27</v>
      </c>
      <c r="O18" s="34">
        <v>262</v>
      </c>
      <c r="P18" s="34">
        <v>264</v>
      </c>
      <c r="Q18" s="34">
        <v>170</v>
      </c>
      <c r="R18" s="34">
        <v>153</v>
      </c>
      <c r="S18" s="34">
        <v>170</v>
      </c>
      <c r="T18" s="34">
        <v>103</v>
      </c>
      <c r="U18" s="34">
        <v>83</v>
      </c>
      <c r="V18" s="34">
        <v>31</v>
      </c>
      <c r="W18" s="34">
        <v>32</v>
      </c>
    </row>
    <row r="19" spans="1:23" s="31" customFormat="1" x14ac:dyDescent="0.2">
      <c r="A19" s="28" t="s">
        <v>31</v>
      </c>
      <c r="B19" s="36">
        <v>28722</v>
      </c>
      <c r="C19" s="30">
        <v>15650</v>
      </c>
      <c r="D19" s="30">
        <v>224</v>
      </c>
      <c r="E19" s="30">
        <v>920</v>
      </c>
      <c r="F19" s="30">
        <v>1170</v>
      </c>
      <c r="G19" s="30">
        <v>1078</v>
      </c>
      <c r="H19" s="30">
        <v>1245</v>
      </c>
      <c r="I19" s="30">
        <v>1254</v>
      </c>
      <c r="J19" s="30">
        <v>1158</v>
      </c>
      <c r="K19" s="30">
        <v>997</v>
      </c>
      <c r="L19" s="30">
        <v>1125</v>
      </c>
      <c r="M19" s="30">
        <v>1055</v>
      </c>
      <c r="N19" s="28" t="s">
        <v>31</v>
      </c>
      <c r="O19" s="30">
        <v>931</v>
      </c>
      <c r="P19" s="30">
        <v>895</v>
      </c>
      <c r="Q19" s="30">
        <v>854</v>
      </c>
      <c r="R19" s="30">
        <v>769</v>
      </c>
      <c r="S19" s="30">
        <v>669</v>
      </c>
      <c r="T19" s="30">
        <v>525</v>
      </c>
      <c r="U19" s="30">
        <v>362</v>
      </c>
      <c r="V19" s="30">
        <v>208</v>
      </c>
      <c r="W19" s="30">
        <v>211</v>
      </c>
    </row>
    <row r="20" spans="1:23" x14ac:dyDescent="0.2">
      <c r="A20" s="32" t="s">
        <v>26</v>
      </c>
      <c r="B20" s="33">
        <v>14228</v>
      </c>
      <c r="C20" s="34">
        <v>7779</v>
      </c>
      <c r="D20" s="34">
        <v>136</v>
      </c>
      <c r="E20" s="34">
        <v>491</v>
      </c>
      <c r="F20" s="34">
        <v>612</v>
      </c>
      <c r="G20" s="34">
        <v>594</v>
      </c>
      <c r="H20" s="34">
        <v>585</v>
      </c>
      <c r="I20" s="34">
        <v>615</v>
      </c>
      <c r="J20" s="34">
        <v>587</v>
      </c>
      <c r="K20" s="34">
        <v>536</v>
      </c>
      <c r="L20" s="34">
        <v>491</v>
      </c>
      <c r="M20" s="34">
        <v>559</v>
      </c>
      <c r="N20" s="32" t="s">
        <v>26</v>
      </c>
      <c r="O20" s="34">
        <v>446</v>
      </c>
      <c r="P20" s="34">
        <v>378</v>
      </c>
      <c r="Q20" s="34">
        <v>394</v>
      </c>
      <c r="R20" s="34">
        <v>393</v>
      </c>
      <c r="S20" s="34">
        <v>311</v>
      </c>
      <c r="T20" s="34">
        <v>272</v>
      </c>
      <c r="U20" s="34">
        <v>184</v>
      </c>
      <c r="V20" s="34">
        <v>108</v>
      </c>
      <c r="W20" s="34">
        <v>87</v>
      </c>
    </row>
    <row r="21" spans="1:23" x14ac:dyDescent="0.2">
      <c r="A21" s="32" t="s">
        <v>27</v>
      </c>
      <c r="B21" s="33">
        <v>14494</v>
      </c>
      <c r="C21" s="34">
        <v>7871</v>
      </c>
      <c r="D21" s="34">
        <v>88</v>
      </c>
      <c r="E21" s="34">
        <v>429</v>
      </c>
      <c r="F21" s="34">
        <v>558</v>
      </c>
      <c r="G21" s="34">
        <v>484</v>
      </c>
      <c r="H21" s="34">
        <v>660</v>
      </c>
      <c r="I21" s="34">
        <v>639</v>
      </c>
      <c r="J21" s="34">
        <v>571</v>
      </c>
      <c r="K21" s="34">
        <v>461</v>
      </c>
      <c r="L21" s="34">
        <v>634</v>
      </c>
      <c r="M21" s="34">
        <v>496</v>
      </c>
      <c r="N21" s="32" t="s">
        <v>27</v>
      </c>
      <c r="O21" s="34">
        <v>485</v>
      </c>
      <c r="P21" s="34">
        <v>517</v>
      </c>
      <c r="Q21" s="34">
        <v>460</v>
      </c>
      <c r="R21" s="34">
        <v>376</v>
      </c>
      <c r="S21" s="34">
        <v>358</v>
      </c>
      <c r="T21" s="34">
        <v>253</v>
      </c>
      <c r="U21" s="34">
        <v>178</v>
      </c>
      <c r="V21" s="34">
        <v>100</v>
      </c>
      <c r="W21" s="34">
        <v>124</v>
      </c>
    </row>
    <row r="22" spans="1:23" s="31" customFormat="1" x14ac:dyDescent="0.2">
      <c r="A22" s="28" t="s">
        <v>32</v>
      </c>
      <c r="B22" s="36">
        <v>137381</v>
      </c>
      <c r="C22" s="30">
        <v>94074</v>
      </c>
      <c r="D22" s="30">
        <v>1539</v>
      </c>
      <c r="E22" s="30">
        <v>6416</v>
      </c>
      <c r="F22" s="30">
        <v>7954</v>
      </c>
      <c r="G22" s="30">
        <v>7510</v>
      </c>
      <c r="H22" s="30">
        <v>7810</v>
      </c>
      <c r="I22" s="30">
        <v>8228</v>
      </c>
      <c r="J22" s="30">
        <v>7727</v>
      </c>
      <c r="K22" s="30">
        <v>7782</v>
      </c>
      <c r="L22" s="30">
        <v>7400</v>
      </c>
      <c r="M22" s="30">
        <v>7468</v>
      </c>
      <c r="N22" s="28" t="s">
        <v>32</v>
      </c>
      <c r="O22" s="30">
        <v>6823</v>
      </c>
      <c r="P22" s="30">
        <v>5322</v>
      </c>
      <c r="Q22" s="30">
        <v>3957</v>
      </c>
      <c r="R22" s="30">
        <v>2973</v>
      </c>
      <c r="S22" s="30">
        <v>1959</v>
      </c>
      <c r="T22" s="30">
        <v>1317</v>
      </c>
      <c r="U22" s="30">
        <v>915</v>
      </c>
      <c r="V22" s="30">
        <v>498</v>
      </c>
      <c r="W22" s="30">
        <v>476</v>
      </c>
    </row>
    <row r="23" spans="1:23" x14ac:dyDescent="0.2">
      <c r="A23" s="32" t="s">
        <v>26</v>
      </c>
      <c r="B23" s="33">
        <v>66381</v>
      </c>
      <c r="C23" s="34">
        <v>44884</v>
      </c>
      <c r="D23" s="34">
        <v>780</v>
      </c>
      <c r="E23" s="34">
        <v>3243</v>
      </c>
      <c r="F23" s="34">
        <v>3795</v>
      </c>
      <c r="G23" s="34">
        <v>4034</v>
      </c>
      <c r="H23" s="34">
        <v>4033</v>
      </c>
      <c r="I23" s="34">
        <v>3977</v>
      </c>
      <c r="J23" s="34">
        <v>3540</v>
      </c>
      <c r="K23" s="34">
        <v>3597</v>
      </c>
      <c r="L23" s="34">
        <v>3425</v>
      </c>
      <c r="M23" s="34">
        <v>3486</v>
      </c>
      <c r="N23" s="32" t="s">
        <v>26</v>
      </c>
      <c r="O23" s="34">
        <v>3042</v>
      </c>
      <c r="P23" s="34">
        <v>2503</v>
      </c>
      <c r="Q23" s="34">
        <v>1747</v>
      </c>
      <c r="R23" s="34">
        <v>1344</v>
      </c>
      <c r="S23" s="34">
        <v>938</v>
      </c>
      <c r="T23" s="34">
        <v>571</v>
      </c>
      <c r="U23" s="34">
        <v>425</v>
      </c>
      <c r="V23" s="34">
        <v>207</v>
      </c>
      <c r="W23" s="34">
        <v>197</v>
      </c>
    </row>
    <row r="24" spans="1:23" x14ac:dyDescent="0.2">
      <c r="A24" s="37" t="s">
        <v>27</v>
      </c>
      <c r="B24" s="33">
        <v>71000</v>
      </c>
      <c r="C24" s="34">
        <v>49190</v>
      </c>
      <c r="D24" s="34">
        <v>759</v>
      </c>
      <c r="E24" s="34">
        <v>3173</v>
      </c>
      <c r="F24" s="34">
        <v>4159</v>
      </c>
      <c r="G24" s="34">
        <v>3476</v>
      </c>
      <c r="H24" s="34">
        <v>3777</v>
      </c>
      <c r="I24" s="34">
        <v>4251</v>
      </c>
      <c r="J24" s="34">
        <v>4187</v>
      </c>
      <c r="K24" s="34">
        <v>4185</v>
      </c>
      <c r="L24" s="34">
        <v>3975</v>
      </c>
      <c r="M24" s="34">
        <v>3982</v>
      </c>
      <c r="N24" s="37" t="s">
        <v>27</v>
      </c>
      <c r="O24" s="34">
        <v>3781</v>
      </c>
      <c r="P24" s="34">
        <v>2819</v>
      </c>
      <c r="Q24" s="34">
        <v>2210</v>
      </c>
      <c r="R24" s="34">
        <v>1629</v>
      </c>
      <c r="S24" s="34">
        <v>1021</v>
      </c>
      <c r="T24" s="34">
        <v>746</v>
      </c>
      <c r="U24" s="34">
        <v>490</v>
      </c>
      <c r="V24" s="34">
        <v>291</v>
      </c>
      <c r="W24" s="34">
        <v>279</v>
      </c>
    </row>
    <row r="25" spans="1:23" s="31" customFormat="1" x14ac:dyDescent="0.2">
      <c r="A25" s="27" t="s">
        <v>33</v>
      </c>
      <c r="B25" s="22">
        <f t="shared" ref="B25:V27" si="0">B22+B19+B16+B13+B10</f>
        <v>370644</v>
      </c>
      <c r="C25" s="22">
        <f t="shared" si="0"/>
        <v>219814</v>
      </c>
      <c r="D25" s="22">
        <f t="shared" si="0"/>
        <v>3194</v>
      </c>
      <c r="E25" s="22">
        <f t="shared" si="0"/>
        <v>13624</v>
      </c>
      <c r="F25" s="22">
        <f t="shared" si="0"/>
        <v>16900</v>
      </c>
      <c r="G25" s="22">
        <f t="shared" si="0"/>
        <v>15806</v>
      </c>
      <c r="H25" s="22">
        <f t="shared" si="0"/>
        <v>17745</v>
      </c>
      <c r="I25" s="22">
        <f t="shared" si="0"/>
        <v>18635</v>
      </c>
      <c r="J25" s="22">
        <f t="shared" si="0"/>
        <v>17612</v>
      </c>
      <c r="K25" s="22">
        <f t="shared" si="0"/>
        <v>17477</v>
      </c>
      <c r="L25" s="22">
        <f t="shared" si="0"/>
        <v>16582</v>
      </c>
      <c r="M25" s="22">
        <f t="shared" si="0"/>
        <v>15247</v>
      </c>
      <c r="N25" s="27" t="s">
        <v>33</v>
      </c>
      <c r="O25" s="22">
        <f t="shared" si="0"/>
        <v>13704</v>
      </c>
      <c r="P25" s="22">
        <f t="shared" si="0"/>
        <v>12567</v>
      </c>
      <c r="Q25" s="22">
        <f t="shared" si="0"/>
        <v>11308</v>
      </c>
      <c r="R25" s="22">
        <f t="shared" si="0"/>
        <v>9404</v>
      </c>
      <c r="S25" s="22">
        <f t="shared" si="0"/>
        <v>7257</v>
      </c>
      <c r="T25" s="22">
        <f t="shared" si="0"/>
        <v>5167</v>
      </c>
      <c r="U25" s="22">
        <f t="shared" si="0"/>
        <v>3500</v>
      </c>
      <c r="V25" s="22">
        <f t="shared" si="0"/>
        <v>2013</v>
      </c>
      <c r="W25" s="22">
        <v>817</v>
      </c>
    </row>
    <row r="26" spans="1:23" x14ac:dyDescent="0.2">
      <c r="A26" s="27" t="s">
        <v>26</v>
      </c>
      <c r="B26" s="38">
        <f t="shared" si="0"/>
        <v>180417</v>
      </c>
      <c r="C26" s="38">
        <f t="shared" si="0"/>
        <v>104383</v>
      </c>
      <c r="D26" s="38">
        <f t="shared" si="0"/>
        <v>1477</v>
      </c>
      <c r="E26" s="38">
        <f t="shared" si="0"/>
        <v>6842</v>
      </c>
      <c r="F26" s="38">
        <f t="shared" si="0"/>
        <v>8029</v>
      </c>
      <c r="G26" s="38">
        <f t="shared" si="0"/>
        <v>8320</v>
      </c>
      <c r="H26" s="38">
        <f t="shared" si="0"/>
        <v>9022</v>
      </c>
      <c r="I26" s="38">
        <f t="shared" si="0"/>
        <v>9018</v>
      </c>
      <c r="J26" s="38">
        <f t="shared" si="0"/>
        <v>8106</v>
      </c>
      <c r="K26" s="38">
        <f t="shared" si="0"/>
        <v>8405</v>
      </c>
      <c r="L26" s="38">
        <f t="shared" si="0"/>
        <v>7623</v>
      </c>
      <c r="M26" s="38">
        <f t="shared" si="0"/>
        <v>7128</v>
      </c>
      <c r="N26" s="27" t="s">
        <v>26</v>
      </c>
      <c r="O26" s="38">
        <f t="shared" si="0"/>
        <v>6137</v>
      </c>
      <c r="P26" s="38">
        <f t="shared" si="0"/>
        <v>5711</v>
      </c>
      <c r="Q26" s="38">
        <f t="shared" si="0"/>
        <v>4928</v>
      </c>
      <c r="R26" s="38">
        <f t="shared" si="0"/>
        <v>4358</v>
      </c>
      <c r="S26" s="38">
        <f t="shared" si="0"/>
        <v>3504</v>
      </c>
      <c r="T26" s="38">
        <f t="shared" si="0"/>
        <v>2299</v>
      </c>
      <c r="U26" s="38">
        <f t="shared" si="0"/>
        <v>1677</v>
      </c>
      <c r="V26" s="38">
        <f t="shared" si="0"/>
        <v>928</v>
      </c>
      <c r="W26" s="38">
        <v>331</v>
      </c>
    </row>
    <row r="27" spans="1:23" x14ac:dyDescent="0.2">
      <c r="A27" s="27" t="s">
        <v>27</v>
      </c>
      <c r="B27" s="38">
        <f t="shared" si="0"/>
        <v>190227</v>
      </c>
      <c r="C27" s="38">
        <f t="shared" si="0"/>
        <v>115431</v>
      </c>
      <c r="D27" s="38">
        <f t="shared" si="0"/>
        <v>1717</v>
      </c>
      <c r="E27" s="38">
        <f t="shared" si="0"/>
        <v>6782</v>
      </c>
      <c r="F27" s="38">
        <f t="shared" si="0"/>
        <v>8871</v>
      </c>
      <c r="G27" s="38">
        <f t="shared" si="0"/>
        <v>7486</v>
      </c>
      <c r="H27" s="38">
        <f t="shared" si="0"/>
        <v>8723</v>
      </c>
      <c r="I27" s="38">
        <f t="shared" si="0"/>
        <v>9617</v>
      </c>
      <c r="J27" s="38">
        <f t="shared" si="0"/>
        <v>9506</v>
      </c>
      <c r="K27" s="38">
        <f t="shared" si="0"/>
        <v>9072</v>
      </c>
      <c r="L27" s="38">
        <f t="shared" si="0"/>
        <v>8959</v>
      </c>
      <c r="M27" s="38">
        <f t="shared" si="0"/>
        <v>8119</v>
      </c>
      <c r="N27" s="27" t="s">
        <v>27</v>
      </c>
      <c r="O27" s="38">
        <f t="shared" si="0"/>
        <v>7567</v>
      </c>
      <c r="P27" s="38">
        <f t="shared" si="0"/>
        <v>6856</v>
      </c>
      <c r="Q27" s="38">
        <f t="shared" si="0"/>
        <v>6380</v>
      </c>
      <c r="R27" s="38">
        <f t="shared" si="0"/>
        <v>5046</v>
      </c>
      <c r="S27" s="38">
        <f t="shared" si="0"/>
        <v>3753</v>
      </c>
      <c r="T27" s="38">
        <f t="shared" si="0"/>
        <v>2868</v>
      </c>
      <c r="U27" s="38">
        <f t="shared" si="0"/>
        <v>1823</v>
      </c>
      <c r="V27" s="38">
        <f t="shared" si="0"/>
        <v>1085</v>
      </c>
      <c r="W27" s="38">
        <v>486</v>
      </c>
    </row>
    <row r="28" spans="1:23" s="31" customFormat="1" x14ac:dyDescent="0.2">
      <c r="A28" s="28" t="s">
        <v>34</v>
      </c>
      <c r="B28" s="36">
        <v>31681</v>
      </c>
      <c r="C28" s="30">
        <v>9585</v>
      </c>
      <c r="D28" s="30">
        <v>165</v>
      </c>
      <c r="E28" s="30">
        <v>534</v>
      </c>
      <c r="F28" s="30">
        <v>723</v>
      </c>
      <c r="G28" s="30">
        <v>803</v>
      </c>
      <c r="H28" s="30">
        <v>789</v>
      </c>
      <c r="I28" s="30">
        <v>667</v>
      </c>
      <c r="J28" s="30">
        <v>521</v>
      </c>
      <c r="K28" s="30">
        <v>672</v>
      </c>
      <c r="L28" s="30">
        <v>665</v>
      </c>
      <c r="M28" s="30">
        <v>684</v>
      </c>
      <c r="N28" s="28" t="s">
        <v>34</v>
      </c>
      <c r="O28" s="30">
        <v>605</v>
      </c>
      <c r="P28" s="30">
        <v>567</v>
      </c>
      <c r="Q28" s="30">
        <v>597</v>
      </c>
      <c r="R28" s="30">
        <v>456</v>
      </c>
      <c r="S28" s="30">
        <v>319</v>
      </c>
      <c r="T28" s="30">
        <v>325</v>
      </c>
      <c r="U28" s="30">
        <v>200</v>
      </c>
      <c r="V28" s="30">
        <v>149</v>
      </c>
      <c r="W28" s="30">
        <v>144</v>
      </c>
    </row>
    <row r="29" spans="1:23" x14ac:dyDescent="0.2">
      <c r="A29" s="37" t="s">
        <v>26</v>
      </c>
      <c r="B29" s="33">
        <v>15934</v>
      </c>
      <c r="C29" s="34">
        <v>4642</v>
      </c>
      <c r="D29" s="34">
        <v>95</v>
      </c>
      <c r="E29" s="34">
        <v>237</v>
      </c>
      <c r="F29" s="34">
        <v>365</v>
      </c>
      <c r="G29" s="34">
        <v>417</v>
      </c>
      <c r="H29" s="34">
        <v>373</v>
      </c>
      <c r="I29" s="34">
        <v>336</v>
      </c>
      <c r="J29" s="34">
        <v>280</v>
      </c>
      <c r="K29" s="34">
        <v>314</v>
      </c>
      <c r="L29" s="34">
        <v>275</v>
      </c>
      <c r="M29" s="34">
        <v>340</v>
      </c>
      <c r="N29" s="37" t="s">
        <v>26</v>
      </c>
      <c r="O29" s="34">
        <v>251</v>
      </c>
      <c r="P29" s="34">
        <v>289</v>
      </c>
      <c r="Q29" s="34">
        <v>288</v>
      </c>
      <c r="R29" s="34">
        <v>214</v>
      </c>
      <c r="S29" s="34">
        <v>135</v>
      </c>
      <c r="T29" s="34">
        <v>173</v>
      </c>
      <c r="U29" s="34">
        <v>97</v>
      </c>
      <c r="V29" s="34">
        <v>93</v>
      </c>
      <c r="W29" s="34">
        <v>70</v>
      </c>
    </row>
    <row r="30" spans="1:23" x14ac:dyDescent="0.2">
      <c r="A30" s="37" t="s">
        <v>27</v>
      </c>
      <c r="B30" s="33">
        <v>15747</v>
      </c>
      <c r="C30" s="34">
        <v>4943</v>
      </c>
      <c r="D30" s="34">
        <v>70</v>
      </c>
      <c r="E30" s="34">
        <v>297</v>
      </c>
      <c r="F30" s="34">
        <v>358</v>
      </c>
      <c r="G30" s="34">
        <v>386</v>
      </c>
      <c r="H30" s="34">
        <v>416</v>
      </c>
      <c r="I30" s="34">
        <v>331</v>
      </c>
      <c r="J30" s="34">
        <v>241</v>
      </c>
      <c r="K30" s="34">
        <v>358</v>
      </c>
      <c r="L30" s="34">
        <v>390</v>
      </c>
      <c r="M30" s="34">
        <v>344</v>
      </c>
      <c r="N30" s="37" t="s">
        <v>27</v>
      </c>
      <c r="O30" s="34">
        <v>354</v>
      </c>
      <c r="P30" s="34">
        <v>278</v>
      </c>
      <c r="Q30" s="34">
        <v>309</v>
      </c>
      <c r="R30" s="34">
        <v>242</v>
      </c>
      <c r="S30" s="34">
        <v>184</v>
      </c>
      <c r="T30" s="34">
        <v>152</v>
      </c>
      <c r="U30" s="34">
        <v>103</v>
      </c>
      <c r="V30" s="34">
        <v>56</v>
      </c>
      <c r="W30" s="34">
        <v>74</v>
      </c>
    </row>
    <row r="31" spans="1:23" s="31" customFormat="1" x14ac:dyDescent="0.2">
      <c r="A31" s="28" t="s">
        <v>35</v>
      </c>
      <c r="B31" s="36">
        <v>5771</v>
      </c>
      <c r="C31" s="30">
        <v>1049</v>
      </c>
      <c r="D31" s="30">
        <v>11</v>
      </c>
      <c r="E31" s="30">
        <v>50</v>
      </c>
      <c r="F31" s="30">
        <v>78</v>
      </c>
      <c r="G31" s="30">
        <v>81</v>
      </c>
      <c r="H31" s="30">
        <v>114</v>
      </c>
      <c r="I31" s="30">
        <v>79</v>
      </c>
      <c r="J31" s="30">
        <v>56</v>
      </c>
      <c r="K31" s="30">
        <v>59</v>
      </c>
      <c r="L31" s="30">
        <v>64</v>
      </c>
      <c r="M31" s="30">
        <v>81</v>
      </c>
      <c r="N31" s="28" t="s">
        <v>35</v>
      </c>
      <c r="O31" s="30">
        <v>85</v>
      </c>
      <c r="P31" s="30">
        <v>91</v>
      </c>
      <c r="Q31" s="30">
        <v>79</v>
      </c>
      <c r="R31" s="30">
        <v>37</v>
      </c>
      <c r="S31" s="30">
        <v>32</v>
      </c>
      <c r="T31" s="30">
        <v>16</v>
      </c>
      <c r="U31" s="30">
        <v>13</v>
      </c>
      <c r="V31" s="30">
        <v>11</v>
      </c>
      <c r="W31" s="30">
        <v>12</v>
      </c>
    </row>
    <row r="32" spans="1:23" x14ac:dyDescent="0.2">
      <c r="A32" s="37" t="s">
        <v>26</v>
      </c>
      <c r="B32" s="33">
        <v>2925</v>
      </c>
      <c r="C32" s="34">
        <v>490</v>
      </c>
      <c r="D32" s="34">
        <v>7</v>
      </c>
      <c r="E32" s="34">
        <v>32</v>
      </c>
      <c r="F32" s="34">
        <v>29</v>
      </c>
      <c r="G32" s="34">
        <v>46</v>
      </c>
      <c r="H32" s="34">
        <v>56</v>
      </c>
      <c r="I32" s="34">
        <v>33</v>
      </c>
      <c r="J32" s="34">
        <v>19</v>
      </c>
      <c r="K32" s="34">
        <v>29</v>
      </c>
      <c r="L32" s="34">
        <v>25</v>
      </c>
      <c r="M32" s="34">
        <v>42</v>
      </c>
      <c r="N32" s="37" t="s">
        <v>26</v>
      </c>
      <c r="O32" s="34">
        <v>29</v>
      </c>
      <c r="P32" s="34">
        <v>44</v>
      </c>
      <c r="Q32" s="34">
        <v>40</v>
      </c>
      <c r="R32" s="34">
        <v>23</v>
      </c>
      <c r="S32" s="34">
        <v>17</v>
      </c>
      <c r="T32" s="34">
        <v>3</v>
      </c>
      <c r="U32" s="34">
        <v>3</v>
      </c>
      <c r="V32" s="34">
        <v>6</v>
      </c>
      <c r="W32" s="34">
        <v>7</v>
      </c>
    </row>
    <row r="33" spans="1:23" x14ac:dyDescent="0.2">
      <c r="A33" s="37" t="s">
        <v>27</v>
      </c>
      <c r="B33" s="33">
        <v>2846</v>
      </c>
      <c r="C33" s="34">
        <v>559</v>
      </c>
      <c r="D33" s="34">
        <v>4</v>
      </c>
      <c r="E33" s="34">
        <v>18</v>
      </c>
      <c r="F33" s="34">
        <v>49</v>
      </c>
      <c r="G33" s="34">
        <v>35</v>
      </c>
      <c r="H33" s="34">
        <v>58</v>
      </c>
      <c r="I33" s="34">
        <v>46</v>
      </c>
      <c r="J33" s="34">
        <v>37</v>
      </c>
      <c r="K33" s="34">
        <v>30</v>
      </c>
      <c r="L33" s="34">
        <v>39</v>
      </c>
      <c r="M33" s="34">
        <v>39</v>
      </c>
      <c r="N33" s="37" t="s">
        <v>27</v>
      </c>
      <c r="O33" s="34">
        <v>56</v>
      </c>
      <c r="P33" s="34">
        <v>47</v>
      </c>
      <c r="Q33" s="34">
        <v>39</v>
      </c>
      <c r="R33" s="34">
        <v>14</v>
      </c>
      <c r="S33" s="34">
        <v>15</v>
      </c>
      <c r="T33" s="34">
        <v>13</v>
      </c>
      <c r="U33" s="34">
        <v>10</v>
      </c>
      <c r="V33" s="34">
        <v>5</v>
      </c>
      <c r="W33" s="34">
        <v>5</v>
      </c>
    </row>
    <row r="34" spans="1:23" s="31" customFormat="1" x14ac:dyDescent="0.2">
      <c r="A34" s="28" t="s">
        <v>36</v>
      </c>
      <c r="B34" s="36">
        <v>125015</v>
      </c>
      <c r="C34" s="30">
        <v>44748</v>
      </c>
      <c r="D34" s="30">
        <v>723</v>
      </c>
      <c r="E34" s="30">
        <v>2967</v>
      </c>
      <c r="F34" s="30">
        <v>3828</v>
      </c>
      <c r="G34" s="30">
        <v>3492</v>
      </c>
      <c r="H34" s="30">
        <v>3556</v>
      </c>
      <c r="I34" s="30">
        <v>3725</v>
      </c>
      <c r="J34" s="30">
        <v>3603</v>
      </c>
      <c r="K34" s="30">
        <v>3633</v>
      </c>
      <c r="L34" s="30">
        <v>3376</v>
      </c>
      <c r="M34" s="30">
        <v>3082</v>
      </c>
      <c r="N34" s="28" t="s">
        <v>36</v>
      </c>
      <c r="O34" s="30">
        <v>2766</v>
      </c>
      <c r="P34" s="30">
        <v>2714</v>
      </c>
      <c r="Q34" s="30">
        <v>2120</v>
      </c>
      <c r="R34" s="30">
        <v>1689</v>
      </c>
      <c r="S34" s="30">
        <v>1221</v>
      </c>
      <c r="T34" s="30">
        <v>932</v>
      </c>
      <c r="U34" s="30">
        <v>573</v>
      </c>
      <c r="V34" s="30">
        <v>369</v>
      </c>
      <c r="W34" s="30">
        <v>379</v>
      </c>
    </row>
    <row r="35" spans="1:23" x14ac:dyDescent="0.2">
      <c r="A35" s="37" t="s">
        <v>26</v>
      </c>
      <c r="B35" s="33">
        <v>62671</v>
      </c>
      <c r="C35" s="34">
        <v>22006</v>
      </c>
      <c r="D35" s="34">
        <v>328</v>
      </c>
      <c r="E35" s="34">
        <v>1530</v>
      </c>
      <c r="F35" s="34">
        <v>1998</v>
      </c>
      <c r="G35" s="34">
        <v>2037</v>
      </c>
      <c r="H35" s="34">
        <v>1701</v>
      </c>
      <c r="I35" s="34">
        <v>1767</v>
      </c>
      <c r="J35" s="34">
        <v>1662</v>
      </c>
      <c r="K35" s="34">
        <v>1745</v>
      </c>
      <c r="L35" s="34">
        <v>1649</v>
      </c>
      <c r="M35" s="34">
        <v>1487</v>
      </c>
      <c r="N35" s="37" t="s">
        <v>26</v>
      </c>
      <c r="O35" s="34">
        <v>1279</v>
      </c>
      <c r="P35" s="34">
        <v>1305</v>
      </c>
      <c r="Q35" s="34">
        <v>997</v>
      </c>
      <c r="R35" s="34">
        <v>793</v>
      </c>
      <c r="S35" s="34">
        <v>619</v>
      </c>
      <c r="T35" s="34">
        <v>420</v>
      </c>
      <c r="U35" s="34">
        <v>305</v>
      </c>
      <c r="V35" s="34">
        <v>199</v>
      </c>
      <c r="W35" s="34">
        <v>185</v>
      </c>
    </row>
    <row r="36" spans="1:23" x14ac:dyDescent="0.2">
      <c r="A36" s="37" t="s">
        <v>27</v>
      </c>
      <c r="B36" s="33">
        <v>62344</v>
      </c>
      <c r="C36" s="34">
        <v>22742</v>
      </c>
      <c r="D36" s="34">
        <v>395</v>
      </c>
      <c r="E36" s="34">
        <v>1437</v>
      </c>
      <c r="F36" s="34">
        <v>1830</v>
      </c>
      <c r="G36" s="34">
        <v>1455</v>
      </c>
      <c r="H36" s="34">
        <v>1855</v>
      </c>
      <c r="I36" s="34">
        <v>1958</v>
      </c>
      <c r="J36" s="34">
        <v>1941</v>
      </c>
      <c r="K36" s="34">
        <v>1888</v>
      </c>
      <c r="L36" s="34">
        <v>1727</v>
      </c>
      <c r="M36" s="34">
        <v>1595</v>
      </c>
      <c r="N36" s="37" t="s">
        <v>27</v>
      </c>
      <c r="O36" s="34">
        <v>1487</v>
      </c>
      <c r="P36" s="34">
        <v>1409</v>
      </c>
      <c r="Q36" s="34">
        <v>1123</v>
      </c>
      <c r="R36" s="34">
        <v>896</v>
      </c>
      <c r="S36" s="34">
        <v>602</v>
      </c>
      <c r="T36" s="34">
        <v>512</v>
      </c>
      <c r="U36" s="34">
        <v>268</v>
      </c>
      <c r="V36" s="34">
        <v>170</v>
      </c>
      <c r="W36" s="34">
        <v>194</v>
      </c>
    </row>
    <row r="37" spans="1:23" s="31" customFormat="1" x14ac:dyDescent="0.2">
      <c r="A37" s="27" t="s">
        <v>37</v>
      </c>
      <c r="B37" s="22">
        <f t="shared" ref="B37:V39" si="1">B34+B31+B28</f>
        <v>162467</v>
      </c>
      <c r="C37" s="22">
        <f t="shared" si="1"/>
        <v>55382</v>
      </c>
      <c r="D37" s="22">
        <f t="shared" si="1"/>
        <v>899</v>
      </c>
      <c r="E37" s="22">
        <f t="shared" si="1"/>
        <v>3551</v>
      </c>
      <c r="F37" s="22">
        <f t="shared" si="1"/>
        <v>4629</v>
      </c>
      <c r="G37" s="22">
        <f t="shared" si="1"/>
        <v>4376</v>
      </c>
      <c r="H37" s="22">
        <f t="shared" si="1"/>
        <v>4459</v>
      </c>
      <c r="I37" s="22">
        <f t="shared" si="1"/>
        <v>4471</v>
      </c>
      <c r="J37" s="22">
        <f t="shared" si="1"/>
        <v>4180</v>
      </c>
      <c r="K37" s="22">
        <f t="shared" si="1"/>
        <v>4364</v>
      </c>
      <c r="L37" s="22">
        <f t="shared" si="1"/>
        <v>4105</v>
      </c>
      <c r="M37" s="22">
        <f t="shared" si="1"/>
        <v>3847</v>
      </c>
      <c r="N37" s="27" t="s">
        <v>37</v>
      </c>
      <c r="O37" s="22">
        <f t="shared" si="1"/>
        <v>3456</v>
      </c>
      <c r="P37" s="22">
        <f t="shared" si="1"/>
        <v>3372</v>
      </c>
      <c r="Q37" s="22">
        <f t="shared" si="1"/>
        <v>2796</v>
      </c>
      <c r="R37" s="22">
        <f t="shared" si="1"/>
        <v>2182</v>
      </c>
      <c r="S37" s="22">
        <f t="shared" si="1"/>
        <v>1572</v>
      </c>
      <c r="T37" s="22">
        <f t="shared" si="1"/>
        <v>1273</v>
      </c>
      <c r="U37" s="22">
        <f t="shared" si="1"/>
        <v>786</v>
      </c>
      <c r="V37" s="22">
        <f t="shared" si="1"/>
        <v>529</v>
      </c>
      <c r="W37" s="22">
        <v>450</v>
      </c>
    </row>
    <row r="38" spans="1:23" x14ac:dyDescent="0.2">
      <c r="A38" s="27" t="s">
        <v>26</v>
      </c>
      <c r="B38" s="38">
        <f t="shared" si="1"/>
        <v>81530</v>
      </c>
      <c r="C38" s="38">
        <f t="shared" si="1"/>
        <v>27138</v>
      </c>
      <c r="D38" s="38">
        <f t="shared" si="1"/>
        <v>430</v>
      </c>
      <c r="E38" s="38">
        <f t="shared" si="1"/>
        <v>1799</v>
      </c>
      <c r="F38" s="38">
        <f t="shared" si="1"/>
        <v>2392</v>
      </c>
      <c r="G38" s="38">
        <f t="shared" si="1"/>
        <v>2500</v>
      </c>
      <c r="H38" s="38">
        <f t="shared" si="1"/>
        <v>2130</v>
      </c>
      <c r="I38" s="38">
        <f t="shared" si="1"/>
        <v>2136</v>
      </c>
      <c r="J38" s="38">
        <f t="shared" si="1"/>
        <v>1961</v>
      </c>
      <c r="K38" s="38">
        <f t="shared" si="1"/>
        <v>2088</v>
      </c>
      <c r="L38" s="38">
        <f t="shared" si="1"/>
        <v>1949</v>
      </c>
      <c r="M38" s="38">
        <f t="shared" si="1"/>
        <v>1869</v>
      </c>
      <c r="N38" s="27" t="s">
        <v>26</v>
      </c>
      <c r="O38" s="38">
        <f t="shared" si="1"/>
        <v>1559</v>
      </c>
      <c r="P38" s="38">
        <f t="shared" si="1"/>
        <v>1638</v>
      </c>
      <c r="Q38" s="38">
        <f t="shared" si="1"/>
        <v>1325</v>
      </c>
      <c r="R38" s="38">
        <f t="shared" si="1"/>
        <v>1030</v>
      </c>
      <c r="S38" s="38">
        <f t="shared" si="1"/>
        <v>771</v>
      </c>
      <c r="T38" s="38">
        <f t="shared" si="1"/>
        <v>596</v>
      </c>
      <c r="U38" s="38">
        <f t="shared" si="1"/>
        <v>405</v>
      </c>
      <c r="V38" s="38">
        <f t="shared" si="1"/>
        <v>298</v>
      </c>
      <c r="W38" s="38">
        <v>210</v>
      </c>
    </row>
    <row r="39" spans="1:23" x14ac:dyDescent="0.2">
      <c r="A39" s="27" t="s">
        <v>27</v>
      </c>
      <c r="B39" s="38">
        <f t="shared" si="1"/>
        <v>80937</v>
      </c>
      <c r="C39" s="38">
        <f t="shared" si="1"/>
        <v>28244</v>
      </c>
      <c r="D39" s="38">
        <f t="shared" si="1"/>
        <v>469</v>
      </c>
      <c r="E39" s="38">
        <f t="shared" si="1"/>
        <v>1752</v>
      </c>
      <c r="F39" s="38">
        <f t="shared" si="1"/>
        <v>2237</v>
      </c>
      <c r="G39" s="38">
        <f t="shared" si="1"/>
        <v>1876</v>
      </c>
      <c r="H39" s="38">
        <f t="shared" si="1"/>
        <v>2329</v>
      </c>
      <c r="I39" s="38">
        <f t="shared" si="1"/>
        <v>2335</v>
      </c>
      <c r="J39" s="38">
        <f t="shared" si="1"/>
        <v>2219</v>
      </c>
      <c r="K39" s="38">
        <f t="shared" si="1"/>
        <v>2276</v>
      </c>
      <c r="L39" s="38">
        <f t="shared" si="1"/>
        <v>2156</v>
      </c>
      <c r="M39" s="38">
        <f t="shared" si="1"/>
        <v>1978</v>
      </c>
      <c r="N39" s="27" t="s">
        <v>27</v>
      </c>
      <c r="O39" s="38">
        <f t="shared" si="1"/>
        <v>1897</v>
      </c>
      <c r="P39" s="38">
        <f t="shared" si="1"/>
        <v>1734</v>
      </c>
      <c r="Q39" s="38">
        <f t="shared" si="1"/>
        <v>1471</v>
      </c>
      <c r="R39" s="38">
        <f t="shared" si="1"/>
        <v>1152</v>
      </c>
      <c r="S39" s="38">
        <f t="shared" si="1"/>
        <v>801</v>
      </c>
      <c r="T39" s="38">
        <f t="shared" si="1"/>
        <v>677</v>
      </c>
      <c r="U39" s="38">
        <f t="shared" si="1"/>
        <v>381</v>
      </c>
      <c r="V39" s="38">
        <f t="shared" si="1"/>
        <v>231</v>
      </c>
      <c r="W39" s="38">
        <v>240</v>
      </c>
    </row>
    <row r="40" spans="1:23" s="31" customFormat="1" x14ac:dyDescent="0.2">
      <c r="A40" s="28" t="s">
        <v>38</v>
      </c>
      <c r="B40" s="36">
        <v>181517</v>
      </c>
      <c r="C40" s="30">
        <v>115700</v>
      </c>
      <c r="D40" s="30">
        <v>2015</v>
      </c>
      <c r="E40" s="30">
        <v>7783</v>
      </c>
      <c r="F40" s="30">
        <v>9668</v>
      </c>
      <c r="G40" s="30">
        <v>9448</v>
      </c>
      <c r="H40" s="30">
        <v>8841</v>
      </c>
      <c r="I40" s="30">
        <v>9727</v>
      </c>
      <c r="J40" s="30">
        <v>10254</v>
      </c>
      <c r="K40" s="30">
        <v>10109</v>
      </c>
      <c r="L40" s="30">
        <v>9583</v>
      </c>
      <c r="M40" s="30">
        <v>8749</v>
      </c>
      <c r="N40" s="28" t="s">
        <v>38</v>
      </c>
      <c r="O40" s="30">
        <v>7401</v>
      </c>
      <c r="P40" s="30">
        <v>6701</v>
      </c>
      <c r="Q40" s="30">
        <v>4973</v>
      </c>
      <c r="R40" s="30">
        <v>3796</v>
      </c>
      <c r="S40" s="30">
        <v>2289</v>
      </c>
      <c r="T40" s="30">
        <v>1721</v>
      </c>
      <c r="U40" s="30">
        <v>1201</v>
      </c>
      <c r="V40" s="30">
        <v>857</v>
      </c>
      <c r="W40" s="30">
        <v>584</v>
      </c>
    </row>
    <row r="41" spans="1:23" x14ac:dyDescent="0.2">
      <c r="A41" s="37" t="s">
        <v>26</v>
      </c>
      <c r="B41" s="33">
        <v>90350</v>
      </c>
      <c r="C41" s="34">
        <v>56525</v>
      </c>
      <c r="D41" s="34">
        <v>1082</v>
      </c>
      <c r="E41" s="34">
        <v>3948</v>
      </c>
      <c r="F41" s="34">
        <v>4877</v>
      </c>
      <c r="G41" s="34">
        <v>4726</v>
      </c>
      <c r="H41" s="34">
        <v>4323</v>
      </c>
      <c r="I41" s="34">
        <v>4720</v>
      </c>
      <c r="J41" s="34">
        <v>4872</v>
      </c>
      <c r="K41" s="34">
        <v>4879</v>
      </c>
      <c r="L41" s="34">
        <v>4728</v>
      </c>
      <c r="M41" s="34">
        <v>4057</v>
      </c>
      <c r="N41" s="37" t="s">
        <v>26</v>
      </c>
      <c r="O41" s="34">
        <v>3686</v>
      </c>
      <c r="P41" s="34">
        <v>3263</v>
      </c>
      <c r="Q41" s="34">
        <v>2479</v>
      </c>
      <c r="R41" s="34">
        <v>1850</v>
      </c>
      <c r="S41" s="34">
        <v>1034</v>
      </c>
      <c r="T41" s="34">
        <v>826</v>
      </c>
      <c r="U41" s="34">
        <v>624</v>
      </c>
      <c r="V41" s="34">
        <v>358</v>
      </c>
      <c r="W41" s="34">
        <v>193</v>
      </c>
    </row>
    <row r="42" spans="1:23" x14ac:dyDescent="0.2">
      <c r="A42" s="37" t="s">
        <v>27</v>
      </c>
      <c r="B42" s="33">
        <v>91167</v>
      </c>
      <c r="C42" s="34">
        <v>59175</v>
      </c>
      <c r="D42" s="34">
        <v>933</v>
      </c>
      <c r="E42" s="34">
        <v>3835</v>
      </c>
      <c r="F42" s="34">
        <v>4791</v>
      </c>
      <c r="G42" s="34">
        <v>4722</v>
      </c>
      <c r="H42" s="34">
        <v>4518</v>
      </c>
      <c r="I42" s="34">
        <v>5007</v>
      </c>
      <c r="J42" s="34">
        <v>5382</v>
      </c>
      <c r="K42" s="34">
        <v>5230</v>
      </c>
      <c r="L42" s="34">
        <v>4855</v>
      </c>
      <c r="M42" s="34">
        <v>4692</v>
      </c>
      <c r="N42" s="37" t="s">
        <v>27</v>
      </c>
      <c r="O42" s="34">
        <v>3715</v>
      </c>
      <c r="P42" s="34">
        <v>3438</v>
      </c>
      <c r="Q42" s="34">
        <v>2494</v>
      </c>
      <c r="R42" s="34">
        <v>1946</v>
      </c>
      <c r="S42" s="34">
        <v>1255</v>
      </c>
      <c r="T42" s="34">
        <v>895</v>
      </c>
      <c r="U42" s="34">
        <v>577</v>
      </c>
      <c r="V42" s="34">
        <v>499</v>
      </c>
      <c r="W42" s="34">
        <v>391</v>
      </c>
    </row>
    <row r="43" spans="1:23" s="31" customFormat="1" x14ac:dyDescent="0.2">
      <c r="A43" s="28" t="s">
        <v>39</v>
      </c>
      <c r="B43" s="36">
        <v>8827</v>
      </c>
      <c r="C43" s="30">
        <v>3459</v>
      </c>
      <c r="D43" s="30">
        <v>57</v>
      </c>
      <c r="E43" s="30">
        <v>202</v>
      </c>
      <c r="F43" s="30">
        <v>292</v>
      </c>
      <c r="G43" s="30">
        <v>309</v>
      </c>
      <c r="H43" s="30">
        <v>339</v>
      </c>
      <c r="I43" s="30">
        <v>286</v>
      </c>
      <c r="J43" s="30">
        <v>216</v>
      </c>
      <c r="K43" s="30">
        <v>237</v>
      </c>
      <c r="L43" s="30">
        <v>255</v>
      </c>
      <c r="M43" s="30">
        <v>231</v>
      </c>
      <c r="N43" s="28" t="s">
        <v>39</v>
      </c>
      <c r="O43" s="30">
        <v>230</v>
      </c>
      <c r="P43" s="30">
        <v>208</v>
      </c>
      <c r="Q43" s="30">
        <v>194</v>
      </c>
      <c r="R43" s="30">
        <v>133</v>
      </c>
      <c r="S43" s="30">
        <v>85</v>
      </c>
      <c r="T43" s="30">
        <v>72</v>
      </c>
      <c r="U43" s="30">
        <v>57</v>
      </c>
      <c r="V43" s="30">
        <v>30</v>
      </c>
      <c r="W43" s="30">
        <v>26</v>
      </c>
    </row>
    <row r="44" spans="1:23" x14ac:dyDescent="0.2">
      <c r="A44" s="37" t="s">
        <v>26</v>
      </c>
      <c r="B44" s="33">
        <v>4496</v>
      </c>
      <c r="C44" s="34">
        <v>1747</v>
      </c>
      <c r="D44" s="34">
        <v>33</v>
      </c>
      <c r="E44" s="34">
        <v>84</v>
      </c>
      <c r="F44" s="34">
        <v>139</v>
      </c>
      <c r="G44" s="34">
        <v>143</v>
      </c>
      <c r="H44" s="34">
        <v>180</v>
      </c>
      <c r="I44" s="34">
        <v>155</v>
      </c>
      <c r="J44" s="34">
        <v>119</v>
      </c>
      <c r="K44" s="34">
        <v>111</v>
      </c>
      <c r="L44" s="34">
        <v>134</v>
      </c>
      <c r="M44" s="34">
        <v>111</v>
      </c>
      <c r="N44" s="37" t="s">
        <v>26</v>
      </c>
      <c r="O44" s="34">
        <v>119</v>
      </c>
      <c r="P44" s="34">
        <v>95</v>
      </c>
      <c r="Q44" s="34">
        <v>105</v>
      </c>
      <c r="R44" s="34">
        <v>68</v>
      </c>
      <c r="S44" s="34">
        <v>60</v>
      </c>
      <c r="T44" s="34">
        <v>32</v>
      </c>
      <c r="U44" s="34">
        <v>29</v>
      </c>
      <c r="V44" s="34">
        <v>13</v>
      </c>
      <c r="W44" s="34">
        <v>17</v>
      </c>
    </row>
    <row r="45" spans="1:23" x14ac:dyDescent="0.2">
      <c r="A45" s="37" t="s">
        <v>27</v>
      </c>
      <c r="B45" s="33">
        <v>4331</v>
      </c>
      <c r="C45" s="34">
        <v>1712</v>
      </c>
      <c r="D45" s="34">
        <v>24</v>
      </c>
      <c r="E45" s="34">
        <v>118</v>
      </c>
      <c r="F45" s="34">
        <v>153</v>
      </c>
      <c r="G45" s="34">
        <v>166</v>
      </c>
      <c r="H45" s="34">
        <v>159</v>
      </c>
      <c r="I45" s="34">
        <v>131</v>
      </c>
      <c r="J45" s="34">
        <v>97</v>
      </c>
      <c r="K45" s="34">
        <v>126</v>
      </c>
      <c r="L45" s="34">
        <v>121</v>
      </c>
      <c r="M45" s="34">
        <v>120</v>
      </c>
      <c r="N45" s="37" t="s">
        <v>27</v>
      </c>
      <c r="O45" s="34">
        <v>111</v>
      </c>
      <c r="P45" s="34">
        <v>113</v>
      </c>
      <c r="Q45" s="34">
        <v>89</v>
      </c>
      <c r="R45" s="34">
        <v>65</v>
      </c>
      <c r="S45" s="34">
        <v>25</v>
      </c>
      <c r="T45" s="34">
        <v>40</v>
      </c>
      <c r="U45" s="34">
        <v>28</v>
      </c>
      <c r="V45" s="34">
        <v>17</v>
      </c>
      <c r="W45" s="34">
        <v>9</v>
      </c>
    </row>
    <row r="46" spans="1:23" s="31" customFormat="1" x14ac:dyDescent="0.2">
      <c r="A46" s="27" t="s">
        <v>40</v>
      </c>
      <c r="B46" s="22">
        <f t="shared" ref="B46:V48" si="2">B43+B40</f>
        <v>190344</v>
      </c>
      <c r="C46" s="22">
        <f t="shared" si="2"/>
        <v>119159</v>
      </c>
      <c r="D46" s="22">
        <f t="shared" si="2"/>
        <v>2072</v>
      </c>
      <c r="E46" s="22">
        <f t="shared" si="2"/>
        <v>7985</v>
      </c>
      <c r="F46" s="22">
        <f t="shared" si="2"/>
        <v>9960</v>
      </c>
      <c r="G46" s="22">
        <f t="shared" si="2"/>
        <v>9757</v>
      </c>
      <c r="H46" s="22">
        <f t="shared" si="2"/>
        <v>9180</v>
      </c>
      <c r="I46" s="22">
        <f t="shared" si="2"/>
        <v>10013</v>
      </c>
      <c r="J46" s="22">
        <f t="shared" si="2"/>
        <v>10470</v>
      </c>
      <c r="K46" s="22">
        <f t="shared" si="2"/>
        <v>10346</v>
      </c>
      <c r="L46" s="22">
        <f t="shared" si="2"/>
        <v>9838</v>
      </c>
      <c r="M46" s="22">
        <f t="shared" si="2"/>
        <v>8980</v>
      </c>
      <c r="N46" s="27" t="s">
        <v>40</v>
      </c>
      <c r="O46" s="22">
        <f t="shared" si="2"/>
        <v>7631</v>
      </c>
      <c r="P46" s="22">
        <f t="shared" si="2"/>
        <v>6909</v>
      </c>
      <c r="Q46" s="22">
        <f t="shared" si="2"/>
        <v>5167</v>
      </c>
      <c r="R46" s="22">
        <f t="shared" si="2"/>
        <v>3929</v>
      </c>
      <c r="S46" s="22">
        <f t="shared" si="2"/>
        <v>2374</v>
      </c>
      <c r="T46" s="22">
        <f t="shared" si="2"/>
        <v>1793</v>
      </c>
      <c r="U46" s="22">
        <f t="shared" si="2"/>
        <v>1258</v>
      </c>
      <c r="V46" s="22">
        <f t="shared" si="2"/>
        <v>887</v>
      </c>
      <c r="W46" s="22">
        <v>296</v>
      </c>
    </row>
    <row r="47" spans="1:23" x14ac:dyDescent="0.2">
      <c r="A47" s="27" t="s">
        <v>26</v>
      </c>
      <c r="B47" s="38">
        <f t="shared" si="2"/>
        <v>94846</v>
      </c>
      <c r="C47" s="38">
        <f t="shared" si="2"/>
        <v>58272</v>
      </c>
      <c r="D47" s="38">
        <f t="shared" si="2"/>
        <v>1115</v>
      </c>
      <c r="E47" s="38">
        <f t="shared" si="2"/>
        <v>4032</v>
      </c>
      <c r="F47" s="38">
        <f t="shared" si="2"/>
        <v>5016</v>
      </c>
      <c r="G47" s="38">
        <f t="shared" si="2"/>
        <v>4869</v>
      </c>
      <c r="H47" s="38">
        <f t="shared" si="2"/>
        <v>4503</v>
      </c>
      <c r="I47" s="38">
        <f t="shared" si="2"/>
        <v>4875</v>
      </c>
      <c r="J47" s="38">
        <f t="shared" si="2"/>
        <v>4991</v>
      </c>
      <c r="K47" s="38">
        <f t="shared" si="2"/>
        <v>4990</v>
      </c>
      <c r="L47" s="38">
        <f t="shared" si="2"/>
        <v>4862</v>
      </c>
      <c r="M47" s="38">
        <f t="shared" si="2"/>
        <v>4168</v>
      </c>
      <c r="N47" s="27" t="s">
        <v>26</v>
      </c>
      <c r="O47" s="38">
        <f t="shared" si="2"/>
        <v>3805</v>
      </c>
      <c r="P47" s="38">
        <f t="shared" si="2"/>
        <v>3358</v>
      </c>
      <c r="Q47" s="38">
        <f t="shared" si="2"/>
        <v>2584</v>
      </c>
      <c r="R47" s="38">
        <f t="shared" si="2"/>
        <v>1918</v>
      </c>
      <c r="S47" s="38">
        <f t="shared" si="2"/>
        <v>1094</v>
      </c>
      <c r="T47" s="38">
        <f t="shared" si="2"/>
        <v>858</v>
      </c>
      <c r="U47" s="38">
        <f t="shared" si="2"/>
        <v>653</v>
      </c>
      <c r="V47" s="38">
        <f t="shared" si="2"/>
        <v>371</v>
      </c>
      <c r="W47" s="38">
        <v>120</v>
      </c>
    </row>
    <row r="48" spans="1:23" x14ac:dyDescent="0.2">
      <c r="A48" s="27" t="s">
        <v>27</v>
      </c>
      <c r="B48" s="38">
        <f t="shared" si="2"/>
        <v>95498</v>
      </c>
      <c r="C48" s="38">
        <f t="shared" si="2"/>
        <v>60887</v>
      </c>
      <c r="D48" s="38">
        <f t="shared" si="2"/>
        <v>957</v>
      </c>
      <c r="E48" s="38">
        <f t="shared" si="2"/>
        <v>3953</v>
      </c>
      <c r="F48" s="38">
        <f t="shared" si="2"/>
        <v>4944</v>
      </c>
      <c r="G48" s="38">
        <f t="shared" si="2"/>
        <v>4888</v>
      </c>
      <c r="H48" s="38">
        <f t="shared" si="2"/>
        <v>4677</v>
      </c>
      <c r="I48" s="38">
        <f t="shared" si="2"/>
        <v>5138</v>
      </c>
      <c r="J48" s="38">
        <f t="shared" si="2"/>
        <v>5479</v>
      </c>
      <c r="K48" s="38">
        <f t="shared" si="2"/>
        <v>5356</v>
      </c>
      <c r="L48" s="38">
        <f t="shared" si="2"/>
        <v>4976</v>
      </c>
      <c r="M48" s="38">
        <f t="shared" si="2"/>
        <v>4812</v>
      </c>
      <c r="N48" s="27" t="s">
        <v>27</v>
      </c>
      <c r="O48" s="38">
        <f t="shared" si="2"/>
        <v>3826</v>
      </c>
      <c r="P48" s="38">
        <f t="shared" si="2"/>
        <v>3551</v>
      </c>
      <c r="Q48" s="38">
        <f t="shared" si="2"/>
        <v>2583</v>
      </c>
      <c r="R48" s="38">
        <f t="shared" si="2"/>
        <v>2011</v>
      </c>
      <c r="S48" s="38">
        <f t="shared" si="2"/>
        <v>1280</v>
      </c>
      <c r="T48" s="38">
        <f t="shared" si="2"/>
        <v>935</v>
      </c>
      <c r="U48" s="38">
        <f t="shared" si="2"/>
        <v>605</v>
      </c>
      <c r="V48" s="38">
        <f t="shared" si="2"/>
        <v>516</v>
      </c>
      <c r="W48" s="38">
        <v>176</v>
      </c>
    </row>
    <row r="49" spans="1:18" x14ac:dyDescent="0.2">
      <c r="A49" s="1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/>
      <c r="O49" s="40"/>
      <c r="P49" s="40"/>
      <c r="Q49" s="40"/>
      <c r="R49" s="40"/>
    </row>
    <row r="50" spans="1:18" x14ac:dyDescent="0.2">
      <c r="A50" s="41" t="s">
        <v>41</v>
      </c>
      <c r="N50" s="41" t="s">
        <v>41</v>
      </c>
    </row>
  </sheetData>
  <mergeCells count="6">
    <mergeCell ref="A5:A6"/>
    <mergeCell ref="B5:B6"/>
    <mergeCell ref="C5:C6"/>
    <mergeCell ref="D5:M5"/>
    <mergeCell ref="N5:N6"/>
    <mergeCell ref="O5:W5"/>
  </mergeCells>
  <pageMargins left="0.2" right="0.1" top="0.2" bottom="0.2" header="0.31496062992126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 Seguridad Social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2016-05-24T19:29:44Z</dcterms:created>
  <dcterms:modified xsi:type="dcterms:W3CDTF">2016-05-24T19:30:42Z</dcterms:modified>
</cp:coreProperties>
</file>